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3\data\10_科学教育\R06\科学フェス\開催要項・募集要項\送付資料\"/>
    </mc:Choice>
  </mc:AlternateContent>
  <bookViews>
    <workbookView xWindow="-105" yWindow="-105" windowWidth="23250" windowHeight="12570" tabRatio="653" firstSheet="1" activeTab="1"/>
  </bookViews>
  <sheets>
    <sheet name="学番" sheetId="7" state="hidden" r:id="rId1"/>
    <sheet name="応募申込書" sheetId="9" r:id="rId2"/>
    <sheet name="応募申込書（見本・記入例）" sheetId="11" r:id="rId3"/>
    <sheet name="事務局使用欄" sheetId="12" r:id="rId4"/>
  </sheets>
  <externalReferences>
    <externalReference r:id="rId5"/>
  </externalReferences>
  <definedNames>
    <definedName name="_xlnm.Print_Area" localSheetId="1">応募申込書!$A$1:$J$24</definedName>
    <definedName name="_xlnm.Print_Area" localSheetId="2">'応募申込書（見本・記入例）'!$A$1:$J$24</definedName>
    <definedName name="_xlnm.Print_Area" localSheetId="0">#REF!</definedName>
    <definedName name="_xlnm.Print_Area">#REF!</definedName>
    <definedName name="ソート範囲" localSheetId="2">#REF!</definedName>
    <definedName name="ソート範囲" localSheetId="0">#REF!</definedName>
    <definedName name="ソート範囲">#REF!</definedName>
    <definedName name="並替範囲">[1]参加者名簿!$A$2:$S$266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8" i="12" l="1"/>
  <c r="M7" i="12"/>
  <c r="M6" i="12"/>
  <c r="M5" i="12"/>
  <c r="M4" i="12"/>
  <c r="M3" i="12"/>
  <c r="E4" i="12" l="1"/>
  <c r="F4" i="12"/>
  <c r="G4" i="12"/>
  <c r="H4" i="12"/>
  <c r="I4" i="12"/>
  <c r="J4" i="12"/>
  <c r="K4" i="12"/>
  <c r="L4" i="12"/>
  <c r="E5" i="12"/>
  <c r="F5" i="12"/>
  <c r="G5" i="12"/>
  <c r="H5" i="12"/>
  <c r="I5" i="12"/>
  <c r="J5" i="12"/>
  <c r="K5" i="12"/>
  <c r="L5" i="12"/>
  <c r="E6" i="12"/>
  <c r="F6" i="12"/>
  <c r="G6" i="12"/>
  <c r="H6" i="12"/>
  <c r="I6" i="12"/>
  <c r="J6" i="12"/>
  <c r="K6" i="12"/>
  <c r="L6" i="12"/>
  <c r="E7" i="12"/>
  <c r="F7" i="12"/>
  <c r="G7" i="12"/>
  <c r="H7" i="12"/>
  <c r="I7" i="12"/>
  <c r="J7" i="12"/>
  <c r="K7" i="12"/>
  <c r="L7" i="12"/>
  <c r="E8" i="12"/>
  <c r="F8" i="12"/>
  <c r="G8" i="12"/>
  <c r="H8" i="12"/>
  <c r="I8" i="12"/>
  <c r="J8" i="12"/>
  <c r="K8" i="12"/>
  <c r="L8" i="12"/>
  <c r="I3" i="12"/>
  <c r="J3" i="12"/>
  <c r="H3" i="12"/>
  <c r="F3" i="12"/>
  <c r="G3" i="12"/>
  <c r="E3" i="12"/>
  <c r="L3" i="12"/>
  <c r="K3" i="12"/>
  <c r="C17" i="11"/>
  <c r="B17" i="11"/>
  <c r="C16" i="11"/>
  <c r="B16" i="11"/>
  <c r="C15" i="11"/>
  <c r="B15" i="11"/>
  <c r="C14" i="11"/>
  <c r="B14" i="11"/>
  <c r="C13" i="11"/>
  <c r="B13" i="11"/>
  <c r="C12" i="11"/>
  <c r="B12" i="11"/>
  <c r="C17" i="9"/>
  <c r="D8" i="12" s="1"/>
  <c r="B17" i="9"/>
  <c r="C8" i="12" s="1"/>
  <c r="C16" i="9"/>
  <c r="D7" i="12" s="1"/>
  <c r="B16" i="9"/>
  <c r="C7" i="12" s="1"/>
  <c r="A7" i="12" s="1"/>
  <c r="C15" i="9"/>
  <c r="D6" i="12" s="1"/>
  <c r="B15" i="9"/>
  <c r="C6" i="12" s="1"/>
  <c r="A6" i="12" s="1"/>
  <c r="C14" i="9"/>
  <c r="D5" i="12" s="1"/>
  <c r="B14" i="9"/>
  <c r="C5" i="12" s="1"/>
  <c r="A5" i="12" s="1"/>
  <c r="B13" i="9" l="1"/>
  <c r="C4" i="12" s="1"/>
  <c r="A4" i="12" s="1"/>
  <c r="B12" i="9"/>
  <c r="C3" i="12" s="1"/>
  <c r="A3" i="12" s="1"/>
  <c r="C13" i="9"/>
  <c r="D4" i="12" s="1"/>
  <c r="C12" i="9"/>
  <c r="D3" i="12" s="1"/>
  <c r="G5" i="9" l="1"/>
</calcChain>
</file>

<file path=xl/sharedStrings.xml><?xml version="1.0" encoding="utf-8"?>
<sst xmlns="http://schemas.openxmlformats.org/spreadsheetml/2006/main" count="523" uniqueCount="446">
  <si>
    <t>作品名</t>
    <rPh sb="0" eb="3">
      <t>サクヒンメイ</t>
    </rPh>
    <phoneticPr fontId="2"/>
  </si>
  <si>
    <t>学年</t>
    <rPh sb="0" eb="2">
      <t>ガクネン</t>
    </rPh>
    <phoneticPr fontId="2"/>
  </si>
  <si>
    <t>氏名</t>
    <rPh sb="0" eb="2">
      <t>シメイ</t>
    </rPh>
    <phoneticPr fontId="2"/>
  </si>
  <si>
    <t>新潟市立総合教育センター所長   様</t>
    <rPh sb="0" eb="2">
      <t>ニイガタ</t>
    </rPh>
    <rPh sb="2" eb="4">
      <t>シリツ</t>
    </rPh>
    <rPh sb="4" eb="6">
      <t>ソウゴウ</t>
    </rPh>
    <rPh sb="6" eb="8">
      <t>キョウイク</t>
    </rPh>
    <rPh sb="12" eb="14">
      <t>ショチョウ</t>
    </rPh>
    <rPh sb="17" eb="18">
      <t>サマ</t>
    </rPh>
    <phoneticPr fontId="2"/>
  </si>
  <si>
    <t>学番</t>
    <rPh sb="0" eb="1">
      <t>ガク</t>
    </rPh>
    <rPh sb="1" eb="2">
      <t>バン</t>
    </rPh>
    <phoneticPr fontId="2"/>
  </si>
  <si>
    <t>学校名</t>
    <rPh sb="0" eb="3">
      <t>ガッコウメイ</t>
    </rPh>
    <phoneticPr fontId="2"/>
  </si>
  <si>
    <t>フリガナ</t>
    <phoneticPr fontId="2"/>
  </si>
  <si>
    <t>学番</t>
    <rPh sb="0" eb="1">
      <t>ガク</t>
    </rPh>
    <rPh sb="1" eb="2">
      <t>バン</t>
    </rPh>
    <phoneticPr fontId="14"/>
  </si>
  <si>
    <t>学校名②</t>
    <rPh sb="0" eb="3">
      <t>ガッコウメイ</t>
    </rPh>
    <phoneticPr fontId="2"/>
  </si>
  <si>
    <t>学校名①</t>
    <rPh sb="0" eb="1">
      <t>ガク</t>
    </rPh>
    <rPh sb="1" eb="2">
      <t>コウ</t>
    </rPh>
    <rPh sb="2" eb="3">
      <t>メイ</t>
    </rPh>
    <phoneticPr fontId="2"/>
  </si>
  <si>
    <t>松浜小</t>
  </si>
  <si>
    <t>松浜小学校</t>
  </si>
  <si>
    <t>南浜小</t>
  </si>
  <si>
    <t>南浜小学校</t>
  </si>
  <si>
    <t>太夫浜小</t>
  </si>
  <si>
    <t>太夫浜小学校</t>
  </si>
  <si>
    <t>濁川小</t>
  </si>
  <si>
    <t>濁川小学校</t>
  </si>
  <si>
    <t>葛塚小</t>
  </si>
  <si>
    <t>葛塚小学校</t>
  </si>
  <si>
    <t>葛塚東小</t>
  </si>
  <si>
    <t>葛塚東小学校</t>
  </si>
  <si>
    <t>木崎小</t>
  </si>
  <si>
    <t>木崎小学校</t>
  </si>
  <si>
    <t>笹山小</t>
  </si>
  <si>
    <t>笹山小学校</t>
  </si>
  <si>
    <t>早通南小</t>
  </si>
  <si>
    <t>早通南小学校</t>
  </si>
  <si>
    <t>岡方第一小</t>
  </si>
  <si>
    <t>岡方第一小学校</t>
  </si>
  <si>
    <t>岡方第二小</t>
  </si>
  <si>
    <t>岡方第二小学校</t>
  </si>
  <si>
    <t>豊栄南小</t>
  </si>
  <si>
    <t>豊栄南小学校</t>
  </si>
  <si>
    <t>山の下小</t>
  </si>
  <si>
    <t>山の下小学校</t>
  </si>
  <si>
    <t>大形小</t>
  </si>
  <si>
    <t>大形小学校</t>
  </si>
  <si>
    <t>中野山小</t>
  </si>
  <si>
    <t>中野山小学校</t>
  </si>
  <si>
    <t>木戸小</t>
  </si>
  <si>
    <t>木戸小学校</t>
  </si>
  <si>
    <t>東山の下小</t>
  </si>
  <si>
    <t>東山の下小学校</t>
  </si>
  <si>
    <t>桃山小</t>
  </si>
  <si>
    <t>桃山小学校</t>
  </si>
  <si>
    <t>下山小</t>
  </si>
  <si>
    <t>下山小学校</t>
  </si>
  <si>
    <t>牡丹山小</t>
  </si>
  <si>
    <t>牡丹山小学校</t>
  </si>
  <si>
    <t>東中野山小</t>
  </si>
  <si>
    <t>東中野山小学校</t>
  </si>
  <si>
    <t>竹尾小</t>
  </si>
  <si>
    <t>竹尾小学校</t>
  </si>
  <si>
    <t>南中野山小</t>
  </si>
  <si>
    <t>南中野山小学校</t>
  </si>
  <si>
    <t>江南小</t>
  </si>
  <si>
    <t>江南小学校</t>
  </si>
  <si>
    <t>浜浦小</t>
  </si>
  <si>
    <t>浜浦小学校</t>
  </si>
  <si>
    <t>関屋小</t>
  </si>
  <si>
    <t>関屋小学校</t>
  </si>
  <si>
    <t>鏡淵小</t>
  </si>
  <si>
    <t>鏡淵小学校</t>
  </si>
  <si>
    <t>白山小</t>
  </si>
  <si>
    <t>白山小学校</t>
  </si>
  <si>
    <t>新潟小</t>
  </si>
  <si>
    <t>新潟小学校</t>
  </si>
  <si>
    <t>日和山小</t>
    <rPh sb="0" eb="3">
      <t>ヒヨリヤマ</t>
    </rPh>
    <rPh sb="3" eb="4">
      <t>ショウ</t>
    </rPh>
    <phoneticPr fontId="16"/>
  </si>
  <si>
    <t>日和山小学校</t>
  </si>
  <si>
    <t>万代長嶺小</t>
  </si>
  <si>
    <t>万代長嶺小学校</t>
  </si>
  <si>
    <t>沼垂小</t>
  </si>
  <si>
    <t>沼垂小学校</t>
  </si>
  <si>
    <t>山潟小</t>
  </si>
  <si>
    <t>山潟小学校</t>
  </si>
  <si>
    <t>上所小</t>
  </si>
  <si>
    <t>上所小学校</t>
  </si>
  <si>
    <t>鳥屋野小</t>
  </si>
  <si>
    <t>鳥屋野小学校</t>
  </si>
  <si>
    <t>笹口小</t>
  </si>
  <si>
    <t>笹口小学校</t>
  </si>
  <si>
    <t>女池小</t>
  </si>
  <si>
    <t>女池小学校</t>
  </si>
  <si>
    <t>有明台小</t>
  </si>
  <si>
    <t>有明台小学校</t>
  </si>
  <si>
    <t>南万代小</t>
  </si>
  <si>
    <t>南万代小学校</t>
  </si>
  <si>
    <t>上山小</t>
  </si>
  <si>
    <t>上山小学校</t>
  </si>
  <si>
    <t>桜が丘小</t>
  </si>
  <si>
    <t>桜が丘小学校</t>
  </si>
  <si>
    <t>紫竹山小</t>
  </si>
  <si>
    <t>紫竹山小学校</t>
  </si>
  <si>
    <t>丸山小</t>
  </si>
  <si>
    <t>丸山小学校</t>
  </si>
  <si>
    <t>大淵小</t>
  </si>
  <si>
    <t>大淵小学校</t>
  </si>
  <si>
    <t>曽野木小</t>
  </si>
  <si>
    <t>曽野木小学校</t>
  </si>
  <si>
    <t>両川小</t>
  </si>
  <si>
    <t>両川小学校</t>
  </si>
  <si>
    <t>東曽野木小</t>
  </si>
  <si>
    <t>東曽野木小学校</t>
  </si>
  <si>
    <t>横越小</t>
  </si>
  <si>
    <t>横越小学校</t>
  </si>
  <si>
    <t>亀田小</t>
  </si>
  <si>
    <t>亀田小学校</t>
  </si>
  <si>
    <t>早通小</t>
  </si>
  <si>
    <t>早通小学校</t>
  </si>
  <si>
    <t>亀田東小</t>
  </si>
  <si>
    <t>亀田東小学校</t>
  </si>
  <si>
    <t>亀田西小</t>
  </si>
  <si>
    <t>亀田西小学校</t>
  </si>
  <si>
    <t>新津第一小</t>
  </si>
  <si>
    <t>新津第一小学校</t>
  </si>
  <si>
    <t>新津第二小</t>
  </si>
  <si>
    <t>新津第二小学校</t>
  </si>
  <si>
    <t>新津第三小</t>
  </si>
  <si>
    <t>新津第三小学校</t>
  </si>
  <si>
    <t>結小</t>
    <phoneticPr fontId="16"/>
  </si>
  <si>
    <t>結小学校</t>
  </si>
  <si>
    <t>荻川小</t>
  </si>
  <si>
    <t>荻川小学校</t>
  </si>
  <si>
    <t>小合東小</t>
  </si>
  <si>
    <t>小合東小学校</t>
  </si>
  <si>
    <t>小合小</t>
  </si>
  <si>
    <t>小合小学校</t>
  </si>
  <si>
    <t>金津小</t>
  </si>
  <si>
    <t>金津小学校</t>
  </si>
  <si>
    <t>阿賀小</t>
  </si>
  <si>
    <t>阿賀小学校</t>
  </si>
  <si>
    <t>新関小</t>
  </si>
  <si>
    <t>新関小学校</t>
  </si>
  <si>
    <t>小須戸小</t>
  </si>
  <si>
    <t>小須戸小学校</t>
  </si>
  <si>
    <t>矢代田小</t>
  </si>
  <si>
    <t>矢代田小学校</t>
  </si>
  <si>
    <t>新飯田小</t>
  </si>
  <si>
    <t>新飯田小学校</t>
  </si>
  <si>
    <t>茨曽根小</t>
  </si>
  <si>
    <t>茨曽根小学校</t>
  </si>
  <si>
    <t>庄瀬小</t>
  </si>
  <si>
    <t>庄瀬小学校</t>
  </si>
  <si>
    <t>小林小</t>
  </si>
  <si>
    <t>小林小学校</t>
  </si>
  <si>
    <t>白根小</t>
  </si>
  <si>
    <t>白根小学校</t>
  </si>
  <si>
    <t>臼井小</t>
  </si>
  <si>
    <t>臼井小学校</t>
  </si>
  <si>
    <t>大鷲小</t>
  </si>
  <si>
    <t>大鷲小学校</t>
  </si>
  <si>
    <t>根岸小</t>
  </si>
  <si>
    <t>根岸小学校</t>
  </si>
  <si>
    <t>大通小</t>
  </si>
  <si>
    <t>大通小学校</t>
  </si>
  <si>
    <t>味方小</t>
  </si>
  <si>
    <t>味方小学校</t>
  </si>
  <si>
    <t>月潟小</t>
  </si>
  <si>
    <t>月潟小学校</t>
  </si>
  <si>
    <t>小針小</t>
  </si>
  <si>
    <t>小針小学校</t>
  </si>
  <si>
    <t>新通小</t>
  </si>
  <si>
    <t>新通小学校</t>
  </si>
  <si>
    <t>内野小</t>
  </si>
  <si>
    <t>内野小学校</t>
  </si>
  <si>
    <t>木山小</t>
  </si>
  <si>
    <t>木山小学校</t>
  </si>
  <si>
    <t>赤塚小</t>
  </si>
  <si>
    <t>赤塚小学校</t>
  </si>
  <si>
    <t>小瀬小</t>
  </si>
  <si>
    <t>小瀬小学校</t>
  </si>
  <si>
    <t>笠木小</t>
  </si>
  <si>
    <t>笠木小学校</t>
  </si>
  <si>
    <t>青山小</t>
  </si>
  <si>
    <t>青山小学校</t>
  </si>
  <si>
    <t>真砂小</t>
  </si>
  <si>
    <t>真砂小学校</t>
  </si>
  <si>
    <t>五十嵐小</t>
  </si>
  <si>
    <t>五十嵐小学校</t>
  </si>
  <si>
    <t>坂井輪小</t>
  </si>
  <si>
    <t>坂井輪小学校</t>
  </si>
  <si>
    <t>坂井東小</t>
  </si>
  <si>
    <t>坂井東小学校</t>
  </si>
  <si>
    <t>西内野小</t>
  </si>
  <si>
    <t>西内野小学校</t>
  </si>
  <si>
    <t>東青山小</t>
  </si>
  <si>
    <t>東青山小学校</t>
  </si>
  <si>
    <t>大野小</t>
  </si>
  <si>
    <t>大野小学校</t>
  </si>
  <si>
    <t>黒埼南小</t>
  </si>
  <si>
    <t>黒埼南小学校</t>
  </si>
  <si>
    <t>山田小</t>
  </si>
  <si>
    <t>山田小学校</t>
  </si>
  <si>
    <t>立仏小</t>
  </si>
  <si>
    <t>立仏小学校</t>
  </si>
  <si>
    <t>新通つばさ小</t>
    <rPh sb="0" eb="2">
      <t>シントオ</t>
    </rPh>
    <rPh sb="5" eb="6">
      <t>ショウ</t>
    </rPh>
    <phoneticPr fontId="16"/>
  </si>
  <si>
    <t>新通つばさ小学校</t>
    <rPh sb="0" eb="2">
      <t>シントオ</t>
    </rPh>
    <phoneticPr fontId="16"/>
  </si>
  <si>
    <t>岩室小</t>
  </si>
  <si>
    <t>岩室小学校</t>
  </si>
  <si>
    <t>和納小</t>
  </si>
  <si>
    <t>和納小学校</t>
  </si>
  <si>
    <t>曽根小</t>
  </si>
  <si>
    <t>曽根小学校</t>
  </si>
  <si>
    <t>鎧郷小</t>
  </si>
  <si>
    <t>鎧郷小学校</t>
  </si>
  <si>
    <t>升潟小</t>
  </si>
  <si>
    <t>升潟小学校</t>
  </si>
  <si>
    <t>潟東小</t>
    <phoneticPr fontId="16"/>
  </si>
  <si>
    <t>潟東小学校</t>
  </si>
  <si>
    <t>中之口東小</t>
  </si>
  <si>
    <t>中之口東小学校</t>
  </si>
  <si>
    <t>中之口西小</t>
  </si>
  <si>
    <t>中之口西小学校</t>
  </si>
  <si>
    <t>越前小</t>
  </si>
  <si>
    <t>越前小学校</t>
  </si>
  <si>
    <t>松野尾小</t>
  </si>
  <si>
    <t>松野尾小学校</t>
  </si>
  <si>
    <t>巻南小</t>
  </si>
  <si>
    <t>巻南小学校</t>
  </si>
  <si>
    <t>漆山小</t>
  </si>
  <si>
    <t>漆山小学校</t>
  </si>
  <si>
    <t>巻北小</t>
  </si>
  <si>
    <t>巻北小学校</t>
  </si>
  <si>
    <t>松浜中</t>
  </si>
  <si>
    <t>松浜中学校</t>
  </si>
  <si>
    <t>南浜中</t>
  </si>
  <si>
    <t>南浜中学校</t>
  </si>
  <si>
    <t>濁川中</t>
  </si>
  <si>
    <t>濁川中学校</t>
  </si>
  <si>
    <t>葛塚中</t>
  </si>
  <si>
    <t>葛塚中学校</t>
  </si>
  <si>
    <t>木崎中</t>
  </si>
  <si>
    <t>木崎中学校</t>
  </si>
  <si>
    <t>岡方中</t>
  </si>
  <si>
    <t>岡方中学校</t>
  </si>
  <si>
    <t>早通中</t>
  </si>
  <si>
    <t>早通中学校</t>
  </si>
  <si>
    <t>光晴中</t>
  </si>
  <si>
    <t>光晴中学校</t>
  </si>
  <si>
    <t>東新潟中</t>
  </si>
  <si>
    <t>東新潟中学校</t>
  </si>
  <si>
    <t>山の下中</t>
  </si>
  <si>
    <t>山の下中学校</t>
  </si>
  <si>
    <t>大形中</t>
  </si>
  <si>
    <t>大形中学校</t>
  </si>
  <si>
    <t>石山中</t>
  </si>
  <si>
    <t>石山中学校</t>
  </si>
  <si>
    <t>藤見中</t>
  </si>
  <si>
    <t>藤見中学校</t>
  </si>
  <si>
    <t>木戸中</t>
  </si>
  <si>
    <t>木戸中学校</t>
  </si>
  <si>
    <t>東石山中</t>
  </si>
  <si>
    <t>東石山中学校</t>
  </si>
  <si>
    <t>下山中</t>
  </si>
  <si>
    <t>下山中学校</t>
  </si>
  <si>
    <t>関屋中</t>
  </si>
  <si>
    <t>関屋中学校</t>
  </si>
  <si>
    <t>鳥屋野中</t>
  </si>
  <si>
    <t>鳥屋野中学校</t>
  </si>
  <si>
    <t>白新中</t>
  </si>
  <si>
    <t>白新中学校</t>
  </si>
  <si>
    <t>寄居中</t>
  </si>
  <si>
    <t>寄居中学校</t>
  </si>
  <si>
    <t>新潟柳都中</t>
  </si>
  <si>
    <t>新潟柳都中学校</t>
    <rPh sb="0" eb="2">
      <t>ニイガタ</t>
    </rPh>
    <rPh sb="2" eb="4">
      <t>リュウト</t>
    </rPh>
    <phoneticPr fontId="2"/>
  </si>
  <si>
    <t>宮浦中</t>
  </si>
  <si>
    <t>宮浦中学校</t>
  </si>
  <si>
    <t>上山中</t>
  </si>
  <si>
    <t>上山中学校</t>
  </si>
  <si>
    <t>山潟中</t>
  </si>
  <si>
    <t>山潟中学校</t>
  </si>
  <si>
    <t>大江山中</t>
  </si>
  <si>
    <t>大江山中学校</t>
  </si>
  <si>
    <t>曽野木中</t>
  </si>
  <si>
    <t>曽野木中学校</t>
  </si>
  <si>
    <t>両川中</t>
  </si>
  <si>
    <t>両川中学校</t>
  </si>
  <si>
    <t>横越中</t>
  </si>
  <si>
    <t>横越中学校</t>
  </si>
  <si>
    <t>亀田中</t>
  </si>
  <si>
    <t>亀田中学校</t>
  </si>
  <si>
    <t>亀田西中</t>
  </si>
  <si>
    <t>亀田西中学校</t>
  </si>
  <si>
    <t>新津第一中</t>
  </si>
  <si>
    <t>新津第一中学校</t>
  </si>
  <si>
    <t>新津第二中</t>
  </si>
  <si>
    <t>新津第二中学校</t>
  </si>
  <si>
    <t>新津第五中</t>
  </si>
  <si>
    <t>新津第五中学校</t>
  </si>
  <si>
    <t>小合中</t>
  </si>
  <si>
    <t>小合中学校</t>
  </si>
  <si>
    <t>金津中</t>
  </si>
  <si>
    <t>金津中学校</t>
  </si>
  <si>
    <t>小須戸中</t>
  </si>
  <si>
    <t>小須戸中学校</t>
  </si>
  <si>
    <t>白南中</t>
  </si>
  <si>
    <t>白南中学校</t>
  </si>
  <si>
    <t>白根第一中</t>
  </si>
  <si>
    <t>白根第一中学校</t>
  </si>
  <si>
    <t>臼井中</t>
  </si>
  <si>
    <t>臼井中学校</t>
  </si>
  <si>
    <t>白根北中</t>
  </si>
  <si>
    <t>白根北中学校</t>
  </si>
  <si>
    <t>味方中</t>
  </si>
  <si>
    <t>味方中学校</t>
  </si>
  <si>
    <t>月潟中</t>
  </si>
  <si>
    <t>月潟中学校</t>
  </si>
  <si>
    <t>坂井輪中</t>
  </si>
  <si>
    <t>坂井輪中学校</t>
  </si>
  <si>
    <t>内野中</t>
  </si>
  <si>
    <t>内野中学校</t>
  </si>
  <si>
    <t>内野中学校
希望が丘</t>
  </si>
  <si>
    <t>内野中学校希望が丘分校</t>
    <phoneticPr fontId="16"/>
  </si>
  <si>
    <t>赤塚中</t>
  </si>
  <si>
    <t>赤塚中学校</t>
  </si>
  <si>
    <t>中野小屋中</t>
  </si>
  <si>
    <t>中野小屋中学校</t>
  </si>
  <si>
    <t>小針中</t>
  </si>
  <si>
    <t>小針中学校</t>
  </si>
  <si>
    <t>五十嵐中</t>
  </si>
  <si>
    <t>五十嵐中学校</t>
  </si>
  <si>
    <t>小新中</t>
  </si>
  <si>
    <t>小新中学校</t>
  </si>
  <si>
    <t>黒埼中</t>
  </si>
  <si>
    <t>黒埼中学校</t>
  </si>
  <si>
    <t>岩室中</t>
  </si>
  <si>
    <t>岩室中学校</t>
  </si>
  <si>
    <t>西川中</t>
  </si>
  <si>
    <t>西川中学校</t>
  </si>
  <si>
    <t>潟東中</t>
  </si>
  <si>
    <t>潟東中学校</t>
  </si>
  <si>
    <t>中之口中</t>
  </si>
  <si>
    <t>中之口中学校</t>
  </si>
  <si>
    <t>巻東中</t>
  </si>
  <si>
    <t>巻東中学校</t>
    <phoneticPr fontId="1"/>
  </si>
  <si>
    <t>巻西中</t>
  </si>
  <si>
    <t>巻西中学校</t>
    <phoneticPr fontId="1"/>
  </si>
  <si>
    <t>東特別支援学校</t>
    <rPh sb="0" eb="1">
      <t>ヒガシ</t>
    </rPh>
    <rPh sb="1" eb="3">
      <t>トクベツ</t>
    </rPh>
    <rPh sb="3" eb="5">
      <t>シエン</t>
    </rPh>
    <rPh sb="5" eb="7">
      <t>ガッコウ</t>
    </rPh>
    <phoneticPr fontId="16"/>
  </si>
  <si>
    <t>東特別支援学校</t>
  </si>
  <si>
    <t>西特別支援学校</t>
  </si>
  <si>
    <t>万代高校</t>
    <rPh sb="2" eb="4">
      <t>コウコウ</t>
    </rPh>
    <phoneticPr fontId="16"/>
  </si>
  <si>
    <t>万代高等学校</t>
  </si>
  <si>
    <t>明鏡高校</t>
    <rPh sb="2" eb="4">
      <t>コウコウ</t>
    </rPh>
    <phoneticPr fontId="16"/>
  </si>
  <si>
    <t>明鏡高等学校</t>
  </si>
  <si>
    <t>牡丹山幼</t>
    <phoneticPr fontId="16"/>
  </si>
  <si>
    <t>牡丹山幼稚園</t>
  </si>
  <si>
    <t>沼垂幼</t>
    <phoneticPr fontId="16"/>
  </si>
  <si>
    <t>沼垂幼稚園</t>
  </si>
  <si>
    <t>新津第一幼</t>
    <phoneticPr fontId="16"/>
  </si>
  <si>
    <t>新津第一幼稚園</t>
  </si>
  <si>
    <t>新津第二幼</t>
    <phoneticPr fontId="16"/>
  </si>
  <si>
    <t>新津第二幼稚園</t>
  </si>
  <si>
    <t>新津第三幼</t>
    <phoneticPr fontId="16"/>
  </si>
  <si>
    <t>新津第三幼稚園</t>
  </si>
  <si>
    <t>結幼稚園</t>
  </si>
  <si>
    <t>市之瀬幼</t>
    <phoneticPr fontId="16"/>
  </si>
  <si>
    <t>市之瀬幼稚園</t>
  </si>
  <si>
    <t>小合東幼</t>
    <phoneticPr fontId="16"/>
  </si>
  <si>
    <t>小合東幼稚園</t>
  </si>
  <si>
    <t>小須戸幼</t>
    <phoneticPr fontId="16"/>
  </si>
  <si>
    <t>小須戸幼稚園</t>
  </si>
  <si>
    <t>西幼稚園</t>
  </si>
  <si>
    <t>高志中等</t>
    <phoneticPr fontId="16"/>
  </si>
  <si>
    <t>高志中等教育学校</t>
  </si>
  <si>
    <t>万代高校</t>
    <rPh sb="0" eb="2">
      <t>バンダイ</t>
    </rPh>
    <rPh sb="2" eb="4">
      <t>コウコウ</t>
    </rPh>
    <phoneticPr fontId="16"/>
  </si>
  <si>
    <t>万代高等学校</t>
    <rPh sb="0" eb="2">
      <t>バンダイ</t>
    </rPh>
    <phoneticPr fontId="14"/>
  </si>
  <si>
    <t>明鏡高等学校</t>
    <phoneticPr fontId="14"/>
  </si>
  <si>
    <t>独小</t>
    <rPh sb="0" eb="1">
      <t>ドク</t>
    </rPh>
    <rPh sb="1" eb="2">
      <t>ショウ</t>
    </rPh>
    <phoneticPr fontId="16"/>
  </si>
  <si>
    <t>附属新潟小</t>
    <phoneticPr fontId="16"/>
  </si>
  <si>
    <t>新潟大学教育学部附属新潟小学校</t>
    <rPh sb="0" eb="4">
      <t>ニイガタダイガク</t>
    </rPh>
    <rPh sb="4" eb="8">
      <t>キョウイクガクブ</t>
    </rPh>
    <rPh sb="8" eb="10">
      <t>フゾク</t>
    </rPh>
    <rPh sb="10" eb="12">
      <t>ニイガタ</t>
    </rPh>
    <rPh sb="12" eb="15">
      <t>ショウガッコウ</t>
    </rPh>
    <phoneticPr fontId="14"/>
  </si>
  <si>
    <t>独特</t>
    <rPh sb="0" eb="1">
      <t>ドク</t>
    </rPh>
    <phoneticPr fontId="16"/>
  </si>
  <si>
    <t>附属特別支援学校</t>
    <rPh sb="6" eb="8">
      <t>ガッコウ</t>
    </rPh>
    <phoneticPr fontId="16"/>
  </si>
  <si>
    <t>新潟大学教育学部附属特別支援学校</t>
    <rPh sb="0" eb="4">
      <t>ニイガタダイガク</t>
    </rPh>
    <rPh sb="4" eb="8">
      <t>キョウイクガクブ</t>
    </rPh>
    <rPh sb="8" eb="10">
      <t>フゾク</t>
    </rPh>
    <rPh sb="10" eb="12">
      <t>トクベツ</t>
    </rPh>
    <rPh sb="12" eb="14">
      <t>シエン</t>
    </rPh>
    <rPh sb="14" eb="16">
      <t>ガッコウ</t>
    </rPh>
    <phoneticPr fontId="14"/>
  </si>
  <si>
    <t>独中</t>
    <rPh sb="0" eb="1">
      <t>ドク</t>
    </rPh>
    <rPh sb="1" eb="2">
      <t>チュウ</t>
    </rPh>
    <phoneticPr fontId="16"/>
  </si>
  <si>
    <t>附属新潟中</t>
    <phoneticPr fontId="16"/>
  </si>
  <si>
    <t>新潟大学教育学部附属新潟中学校</t>
    <rPh sb="0" eb="4">
      <t>ニイガタダイガク</t>
    </rPh>
    <rPh sb="4" eb="8">
      <t>キョウイクガクブ</t>
    </rPh>
    <rPh sb="8" eb="10">
      <t>フゾク</t>
    </rPh>
    <rPh sb="10" eb="12">
      <t>ニイガタ</t>
    </rPh>
    <rPh sb="12" eb="15">
      <t>チュウガッコウ</t>
    </rPh>
    <phoneticPr fontId="14"/>
  </si>
  <si>
    <t>総セ</t>
    <rPh sb="0" eb="1">
      <t>ソウ</t>
    </rPh>
    <phoneticPr fontId="16"/>
  </si>
  <si>
    <t>総合教育センター</t>
    <rPh sb="0" eb="4">
      <t>ソウゴウキョウイク</t>
    </rPh>
    <phoneticPr fontId="16"/>
  </si>
  <si>
    <t>総合教育センター</t>
    <rPh sb="0" eb="2">
      <t>ソウゴウ</t>
    </rPh>
    <rPh sb="2" eb="4">
      <t>キョウイク</t>
    </rPh>
    <phoneticPr fontId="16"/>
  </si>
  <si>
    <t>西蒲小</t>
    <rPh sb="0" eb="2">
      <t>ニシカン</t>
    </rPh>
    <rPh sb="2" eb="3">
      <t>ショウ</t>
    </rPh>
    <phoneticPr fontId="4"/>
  </si>
  <si>
    <t>西蒲原小学校</t>
    <rPh sb="0" eb="3">
      <t>ニシカンバラ</t>
    </rPh>
    <rPh sb="3" eb="6">
      <t>ショウガッコウ</t>
    </rPh>
    <phoneticPr fontId="4"/>
  </si>
  <si>
    <t>※</t>
    <phoneticPr fontId="2"/>
  </si>
  <si>
    <t>旗屋　りか
旗屋　太郎</t>
    <rPh sb="0" eb="2">
      <t>ハタヤ</t>
    </rPh>
    <rPh sb="6" eb="8">
      <t>ハタヤ</t>
    </rPh>
    <rPh sb="9" eb="11">
      <t>タロウ</t>
    </rPh>
    <phoneticPr fontId="4"/>
  </si>
  <si>
    <t>（セル内で改行する場合はAltキーを押しながらEnterキーを押して下さい。）</t>
    <rPh sb="3" eb="4">
      <t>ナイ</t>
    </rPh>
    <rPh sb="5" eb="7">
      <t>カイギョウ</t>
    </rPh>
    <rPh sb="9" eb="11">
      <t>バアイ</t>
    </rPh>
    <rPh sb="18" eb="19">
      <t>オ</t>
    </rPh>
    <rPh sb="31" eb="32">
      <t>オ</t>
    </rPh>
    <rPh sb="34" eb="35">
      <t>クダ</t>
    </rPh>
    <phoneticPr fontId="3"/>
  </si>
  <si>
    <t>PDF</t>
    <phoneticPr fontId="4"/>
  </si>
  <si>
    <t>西川　花子</t>
    <rPh sb="0" eb="2">
      <t>ニシカワ</t>
    </rPh>
    <rPh sb="3" eb="5">
      <t>ハナコ</t>
    </rPh>
    <phoneticPr fontId="4"/>
  </si>
  <si>
    <t>No</t>
    <phoneticPr fontId="2"/>
  </si>
  <si>
    <t>部門</t>
    <rPh sb="0" eb="2">
      <t>ブモン</t>
    </rPh>
    <phoneticPr fontId="4"/>
  </si>
  <si>
    <t>標本</t>
    <rPh sb="0" eb="2">
      <t>ヒョウホン</t>
    </rPh>
    <phoneticPr fontId="4"/>
  </si>
  <si>
    <t>模型工作</t>
    <rPh sb="0" eb="2">
      <t>モケイ</t>
    </rPh>
    <rPh sb="2" eb="4">
      <t>コウサク</t>
    </rPh>
    <phoneticPr fontId="4"/>
  </si>
  <si>
    <t>発明工夫</t>
    <rPh sb="0" eb="2">
      <t>ハツメイ</t>
    </rPh>
    <rPh sb="2" eb="4">
      <t>クフウ</t>
    </rPh>
    <phoneticPr fontId="4"/>
  </si>
  <si>
    <t>その他</t>
    <rPh sb="2" eb="3">
      <t>タ</t>
    </rPh>
    <phoneticPr fontId="4"/>
  </si>
  <si>
    <t>ニシカワ　ハナコ</t>
  </si>
  <si>
    <t>学番</t>
    <rPh sb="0" eb="2">
      <t>ガクバン</t>
    </rPh>
    <phoneticPr fontId="4"/>
  </si>
  <si>
    <t>学校名</t>
    <rPh sb="0" eb="3">
      <t>ガッコウメイ</t>
    </rPh>
    <phoneticPr fontId="4"/>
  </si>
  <si>
    <t>校長氏名</t>
    <rPh sb="0" eb="2">
      <t>コウチョウ</t>
    </rPh>
    <rPh sb="2" eb="4">
      <t>シメイ</t>
    </rPh>
    <phoneticPr fontId="4"/>
  </si>
  <si>
    <t>校内担当者氏名</t>
    <rPh sb="0" eb="2">
      <t>コウナイ</t>
    </rPh>
    <rPh sb="2" eb="5">
      <t>タントウシャ</t>
    </rPh>
    <rPh sb="5" eb="7">
      <t>シメイ</t>
    </rPh>
    <phoneticPr fontId="4"/>
  </si>
  <si>
    <t>学校</t>
    <rPh sb="0" eb="2">
      <t>ガッコウ</t>
    </rPh>
    <phoneticPr fontId="4"/>
  </si>
  <si>
    <t>作成日</t>
    <rPh sb="0" eb="3">
      <t>サクセイビ</t>
    </rPh>
    <phoneticPr fontId="4"/>
  </si>
  <si>
    <t>ハタヤ　リカ
ハタヤ　タロウ</t>
  </si>
  <si>
    <t>西蒲小学校</t>
    <rPh sb="0" eb="2">
      <t>ニシカン</t>
    </rPh>
    <rPh sb="2" eb="3">
      <t>ショウ</t>
    </rPh>
    <rPh sb="3" eb="5">
      <t>ガッコウ</t>
    </rPh>
    <phoneticPr fontId="4"/>
  </si>
  <si>
    <t>新潟　良子</t>
    <rPh sb="0" eb="2">
      <t>ニイガタ</t>
    </rPh>
    <rPh sb="3" eb="5">
      <t>ヨシコ</t>
    </rPh>
    <phoneticPr fontId="4"/>
  </si>
  <si>
    <t>古町　一郎</t>
    <rPh sb="0" eb="2">
      <t>フルマチ</t>
    </rPh>
    <rPh sb="3" eb="5">
      <t>イチロウ</t>
    </rPh>
    <phoneticPr fontId="4"/>
  </si>
  <si>
    <t>令和6年 月 日</t>
    <rPh sb="0" eb="2">
      <t>レイワ</t>
    </rPh>
    <rPh sb="3" eb="4">
      <t>ネン</t>
    </rPh>
    <rPh sb="5" eb="6">
      <t>ガツ</t>
    </rPh>
    <rPh sb="7" eb="8">
      <t>ニチ</t>
    </rPh>
    <phoneticPr fontId="4"/>
  </si>
  <si>
    <t>画像</t>
    <rPh sb="0" eb="2">
      <t>ガゾウ</t>
    </rPh>
    <phoneticPr fontId="4"/>
  </si>
  <si>
    <t>動画</t>
    <rPh sb="0" eb="2">
      <t>ドウガ</t>
    </rPh>
    <phoneticPr fontId="4"/>
  </si>
  <si>
    <t>　</t>
    <phoneticPr fontId="4"/>
  </si>
  <si>
    <t>リストから選択</t>
    <rPh sb="5" eb="7">
      <t>センタク</t>
    </rPh>
    <phoneticPr fontId="4"/>
  </si>
  <si>
    <t>新潟市こども科学フェスティバル　理科作品応募申込書</t>
    <rPh sb="0" eb="3">
      <t>ニイガタシ</t>
    </rPh>
    <rPh sb="6" eb="8">
      <t>カガク</t>
    </rPh>
    <rPh sb="16" eb="18">
      <t>リカ</t>
    </rPh>
    <rPh sb="18" eb="20">
      <t>サクヒン</t>
    </rPh>
    <rPh sb="20" eb="22">
      <t>オウボ</t>
    </rPh>
    <rPh sb="22" eb="25">
      <t>モウシコミショ</t>
    </rPh>
    <phoneticPr fontId="2"/>
  </si>
  <si>
    <t>複数の児童生徒で応募する場合、学年が上の児童生徒を先に入力し、学年も氏名に対応するように複数入力して下さい。</t>
    <rPh sb="0" eb="2">
      <t>フクスウ</t>
    </rPh>
    <rPh sb="3" eb="5">
      <t>ジドウ</t>
    </rPh>
    <rPh sb="5" eb="7">
      <t>セイト</t>
    </rPh>
    <rPh sb="8" eb="10">
      <t>オウボ</t>
    </rPh>
    <rPh sb="12" eb="14">
      <t>バアイ</t>
    </rPh>
    <rPh sb="15" eb="17">
      <t>ガクネン</t>
    </rPh>
    <rPh sb="18" eb="19">
      <t>ウエ</t>
    </rPh>
    <rPh sb="20" eb="22">
      <t>ジドウ</t>
    </rPh>
    <rPh sb="22" eb="24">
      <t>セイト</t>
    </rPh>
    <rPh sb="25" eb="26">
      <t>サキ</t>
    </rPh>
    <rPh sb="27" eb="29">
      <t>ニュウリョク</t>
    </rPh>
    <rPh sb="31" eb="33">
      <t>ガクネン</t>
    </rPh>
    <rPh sb="34" eb="36">
      <t>シメイ</t>
    </rPh>
    <rPh sb="37" eb="39">
      <t>タイオウ</t>
    </rPh>
    <rPh sb="44" eb="46">
      <t>フクスウ</t>
    </rPh>
    <rPh sb="46" eb="48">
      <t>ニュウリョク</t>
    </rPh>
    <rPh sb="50" eb="51">
      <t>クダ</t>
    </rPh>
    <phoneticPr fontId="2"/>
  </si>
  <si>
    <t/>
  </si>
  <si>
    <t>番号</t>
    <rPh sb="0" eb="2">
      <t>バンゴウ</t>
    </rPh>
    <phoneticPr fontId="4"/>
  </si>
  <si>
    <t>学年</t>
    <rPh sb="0" eb="2">
      <t>ガクネン</t>
    </rPh>
    <phoneticPr fontId="4"/>
  </si>
  <si>
    <t>氏名</t>
    <rPh sb="0" eb="2">
      <t>シメイ</t>
    </rPh>
    <phoneticPr fontId="4"/>
  </si>
  <si>
    <t>フリガナ</t>
    <phoneticPr fontId="4"/>
  </si>
  <si>
    <t>校長</t>
    <rPh sb="0" eb="2">
      <t>コウチョウ</t>
    </rPh>
    <phoneticPr fontId="4"/>
  </si>
  <si>
    <t>担当者</t>
    <rPh sb="0" eb="3">
      <t>タントウシャ</t>
    </rPh>
    <phoneticPr fontId="4"/>
  </si>
  <si>
    <t>ID</t>
    <phoneticPr fontId="4"/>
  </si>
  <si>
    <t>新潟市こども科学フェスティバル　科学研究応募申込書</t>
    <rPh sb="0" eb="3">
      <t>ニイガタシ</t>
    </rPh>
    <rPh sb="6" eb="8">
      <t>カガク</t>
    </rPh>
    <rPh sb="16" eb="18">
      <t>カガク</t>
    </rPh>
    <rPh sb="18" eb="20">
      <t>ケンキュウ</t>
    </rPh>
    <rPh sb="20" eb="22">
      <t>オウボ</t>
    </rPh>
    <rPh sb="22" eb="25">
      <t>モウシコミショ</t>
    </rPh>
    <phoneticPr fontId="2"/>
  </si>
  <si>
    <t>小学校3年生の部</t>
    <rPh sb="0" eb="3">
      <t>ショウガッコウ</t>
    </rPh>
    <rPh sb="4" eb="6">
      <t>ネンセイ</t>
    </rPh>
    <rPh sb="7" eb="8">
      <t>ブ</t>
    </rPh>
    <phoneticPr fontId="4"/>
  </si>
  <si>
    <t>小学校4年生の部</t>
    <rPh sb="0" eb="3">
      <t>ショウガッコウ</t>
    </rPh>
    <rPh sb="4" eb="6">
      <t>ネンセイ</t>
    </rPh>
    <rPh sb="7" eb="8">
      <t>ブ</t>
    </rPh>
    <phoneticPr fontId="4"/>
  </si>
  <si>
    <t>小学校5年生の部</t>
    <rPh sb="0" eb="3">
      <t>ショウガッコウ</t>
    </rPh>
    <rPh sb="4" eb="6">
      <t>ネンセイ</t>
    </rPh>
    <rPh sb="7" eb="8">
      <t>ブ</t>
    </rPh>
    <phoneticPr fontId="4"/>
  </si>
  <si>
    <t>小学校6年生の部</t>
    <rPh sb="0" eb="3">
      <t>ショウガッコウ</t>
    </rPh>
    <rPh sb="4" eb="6">
      <t>ネンセイ</t>
    </rPh>
    <rPh sb="7" eb="8">
      <t>ブ</t>
    </rPh>
    <phoneticPr fontId="4"/>
  </si>
  <si>
    <t>中学校の部</t>
    <rPh sb="0" eb="3">
      <t>チュウガッコウ</t>
    </rPh>
    <rPh sb="4" eb="5">
      <t>ブ</t>
    </rPh>
    <phoneticPr fontId="4"/>
  </si>
  <si>
    <t>発表を希望しない</t>
    <rPh sb="0" eb="2">
      <t>ハッピョウ</t>
    </rPh>
    <rPh sb="3" eb="5">
      <t>キボウ</t>
    </rPh>
    <phoneticPr fontId="4"/>
  </si>
  <si>
    <t>口頭発表の希望</t>
    <rPh sb="0" eb="2">
      <t>コウトウ</t>
    </rPh>
    <rPh sb="2" eb="4">
      <t>ハッピョウ</t>
    </rPh>
    <rPh sb="5" eb="7">
      <t>キボウ</t>
    </rPh>
    <phoneticPr fontId="4"/>
  </si>
  <si>
    <t>発表を希望する</t>
    <rPh sb="0" eb="2">
      <t>ハッピョウ</t>
    </rPh>
    <rPh sb="3" eb="5">
      <t>キボウ</t>
    </rPh>
    <phoneticPr fontId="4"/>
  </si>
  <si>
    <t>研究名</t>
    <rPh sb="0" eb="2">
      <t>ケンキュウ</t>
    </rPh>
    <rPh sb="2" eb="3">
      <t>メイ</t>
    </rPh>
    <phoneticPr fontId="2"/>
  </si>
  <si>
    <t>小学校6年の部</t>
    <rPh sb="0" eb="3">
      <t>ショウガッコウ</t>
    </rPh>
    <rPh sb="4" eb="5">
      <t>ネン</t>
    </rPh>
    <rPh sb="6" eb="7">
      <t>ブ</t>
    </rPh>
    <phoneticPr fontId="4"/>
  </si>
  <si>
    <t>みずべのしょくぶつをしらべたよ</t>
    <phoneticPr fontId="4"/>
  </si>
  <si>
    <t>いろいろな水よう液</t>
    <rPh sb="5" eb="6">
      <t>ミズ</t>
    </rPh>
    <rPh sb="8" eb="9">
      <t>エキ</t>
    </rPh>
    <phoneticPr fontId="4"/>
  </si>
  <si>
    <t>発表を希望する</t>
    <rPh sb="0" eb="2">
      <t>ハッピョウ</t>
    </rPh>
    <rPh sb="3" eb="5">
      <t>キボウ</t>
    </rPh>
    <phoneticPr fontId="4"/>
  </si>
  <si>
    <t>応募数は、各校４点以内です。ただし、学級数が12学級以上の小学校は６点以内です。</t>
    <rPh sb="0" eb="2">
      <t>オウボ</t>
    </rPh>
    <rPh sb="2" eb="3">
      <t>スウ</t>
    </rPh>
    <rPh sb="5" eb="7">
      <t>カクコウ</t>
    </rPh>
    <rPh sb="8" eb="9">
      <t>テン</t>
    </rPh>
    <rPh sb="9" eb="11">
      <t>イナイ</t>
    </rPh>
    <rPh sb="18" eb="21">
      <t>ガッキュウスウ</t>
    </rPh>
    <rPh sb="24" eb="26">
      <t>ガッキュウ</t>
    </rPh>
    <rPh sb="26" eb="28">
      <t>イジョウ</t>
    </rPh>
    <rPh sb="29" eb="30">
      <t>ショウ</t>
    </rPh>
    <rPh sb="30" eb="32">
      <t>ガッコウ</t>
    </rPh>
    <rPh sb="34" eb="35">
      <t>テン</t>
    </rPh>
    <rPh sb="35" eb="37">
      <t>イナイ</t>
    </rPh>
    <phoneticPr fontId="2"/>
  </si>
  <si>
    <t>研究名、氏名は誤字脱字に注意し、応諾書のファイル名と一致させて下さい。</t>
    <rPh sb="0" eb="2">
      <t>ケンキュウ</t>
    </rPh>
    <rPh sb="2" eb="3">
      <t>メイ</t>
    </rPh>
    <rPh sb="4" eb="6">
      <t>シメイ</t>
    </rPh>
    <rPh sb="7" eb="9">
      <t>ゴジ</t>
    </rPh>
    <rPh sb="9" eb="11">
      <t>ダツジ</t>
    </rPh>
    <rPh sb="12" eb="14">
      <t>チュウイ</t>
    </rPh>
    <rPh sb="16" eb="18">
      <t>オウダク</t>
    </rPh>
    <rPh sb="18" eb="19">
      <t>ショ</t>
    </rPh>
    <rPh sb="24" eb="25">
      <t>メイ</t>
    </rPh>
    <rPh sb="26" eb="28">
      <t>イッチ</t>
    </rPh>
    <rPh sb="31" eb="32">
      <t>クダ</t>
    </rPh>
    <phoneticPr fontId="3"/>
  </si>
  <si>
    <t>科学部等で応募する場合、氏名欄に「○○中学校科学部」等と入力してください。</t>
    <rPh sb="0" eb="3">
      <t>カガクブ</t>
    </rPh>
    <rPh sb="3" eb="4">
      <t>トウ</t>
    </rPh>
    <rPh sb="5" eb="7">
      <t>オウボ</t>
    </rPh>
    <rPh sb="9" eb="11">
      <t>バアイ</t>
    </rPh>
    <rPh sb="12" eb="15">
      <t>シメイラン</t>
    </rPh>
    <rPh sb="19" eb="22">
      <t>チュウガッコウ</t>
    </rPh>
    <rPh sb="22" eb="25">
      <t>カガクブ</t>
    </rPh>
    <rPh sb="26" eb="27">
      <t>トウ</t>
    </rPh>
    <rPh sb="28" eb="30">
      <t>ニュウリョク</t>
    </rPh>
    <phoneticPr fontId="4"/>
  </si>
  <si>
    <t>複数の児童生徒で応募する場合、氏名欄・フリガナ欄の１つのセルに複数の氏名を入力して下さい。</t>
    <rPh sb="0" eb="2">
      <t>フクスウ</t>
    </rPh>
    <rPh sb="3" eb="5">
      <t>ジドウ</t>
    </rPh>
    <rPh sb="5" eb="7">
      <t>セイト</t>
    </rPh>
    <rPh sb="8" eb="10">
      <t>オウボ</t>
    </rPh>
    <rPh sb="12" eb="14">
      <t>バアイ</t>
    </rPh>
    <rPh sb="15" eb="18">
      <t>シメイラン</t>
    </rPh>
    <rPh sb="23" eb="24">
      <t>ラン</t>
    </rPh>
    <rPh sb="31" eb="33">
      <t>フクスウ</t>
    </rPh>
    <rPh sb="34" eb="36">
      <t>シメイ</t>
    </rPh>
    <rPh sb="37" eb="39">
      <t>ニュウリョク</t>
    </rPh>
    <rPh sb="41" eb="42">
      <t>クダ</t>
    </rPh>
    <phoneticPr fontId="3"/>
  </si>
  <si>
    <t>小学校4年の部</t>
    <rPh sb="0" eb="3">
      <t>ショウガッコウ</t>
    </rPh>
    <rPh sb="4" eb="5">
      <t>ネン</t>
    </rPh>
    <rPh sb="6" eb="7">
      <t>ブ</t>
    </rPh>
    <phoneticPr fontId="4"/>
  </si>
  <si>
    <t>4
3</t>
    <phoneticPr fontId="4"/>
  </si>
  <si>
    <t>WEB掲載
承諾</t>
    <rPh sb="3" eb="5">
      <t>ケイサイ</t>
    </rPh>
    <rPh sb="6" eb="8">
      <t>ショウダク</t>
    </rPh>
    <phoneticPr fontId="2"/>
  </si>
  <si>
    <t>○</t>
    <phoneticPr fontId="4"/>
  </si>
  <si>
    <t>×</t>
    <phoneticPr fontId="4"/>
  </si>
  <si>
    <t>○</t>
    <phoneticPr fontId="4"/>
  </si>
  <si>
    <t>WEB承諾</t>
    <rPh sb="3" eb="5">
      <t>ショウダク</t>
    </rPh>
    <phoneticPr fontId="4"/>
  </si>
  <si>
    <t>研究名</t>
    <rPh sb="0" eb="2">
      <t>ケンキュウ</t>
    </rPh>
    <rPh sb="2" eb="3">
      <t>メイ</t>
    </rPh>
    <phoneticPr fontId="4"/>
  </si>
  <si>
    <t>口頭発表</t>
    <rPh sb="0" eb="2">
      <t>コウトウ</t>
    </rPh>
    <rPh sb="2" eb="4">
      <t>ハッピョウ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</si>
</sst>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0;"/>
  </numFmts>
  <fonts count="2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8"/>
      <color indexed="8"/>
      <name val="游ゴシック"/>
      <family val="3"/>
      <charset val="128"/>
    </font>
    <font>
      <sz val="26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name val="游ゴシック"/>
      <family val="3"/>
      <charset val="128"/>
    </font>
    <font>
      <sz val="6"/>
      <name val="ＭＳ Ｐ明朝"/>
      <family val="1"/>
      <charset val="128"/>
    </font>
    <font>
      <sz val="10"/>
      <color indexed="8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color indexed="8"/>
      <name val="游明朝"/>
      <family val="1"/>
      <charset val="128"/>
    </font>
    <font>
      <sz val="12"/>
      <color theme="1"/>
      <name val="游明朝"/>
      <family val="1"/>
      <charset val="128"/>
    </font>
    <font>
      <sz val="12"/>
      <color rgb="FF000000"/>
      <name val="游明朝"/>
      <family val="1"/>
      <charset val="128"/>
    </font>
    <font>
      <sz val="12"/>
      <color indexed="8"/>
      <name val="ＭＳ Ｐゴシック"/>
      <family val="3"/>
      <charset val="128"/>
      <scheme val="minor"/>
    </font>
    <font>
      <sz val="26"/>
      <color indexed="8"/>
      <name val="HG創英角ﾎﾟｯﾌﾟ体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7" fillId="0" borderId="0"/>
    <xf numFmtId="0" fontId="11" fillId="0" borderId="0">
      <alignment vertical="center"/>
    </xf>
  </cellStyleXfs>
  <cellXfs count="94">
    <xf numFmtId="0" fontId="0" fillId="0" borderId="0" xfId="0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3" fillId="2" borderId="1" xfId="1" applyFont="1" applyFill="1" applyBorder="1" applyAlignment="1">
      <alignment horizontal="center" vertical="center" shrinkToFit="1"/>
    </xf>
    <xf numFmtId="0" fontId="15" fillId="4" borderId="0" xfId="1" applyFont="1" applyFill="1" applyAlignment="1">
      <alignment horizontal="center" vertical="center"/>
    </xf>
    <xf numFmtId="0" fontId="13" fillId="0" borderId="1" xfId="1" applyFont="1" applyBorder="1" applyAlignment="1">
      <alignment horizontal="center" vertical="center" shrinkToFit="1"/>
    </xf>
    <xf numFmtId="0" fontId="15" fillId="0" borderId="1" xfId="1" applyFont="1" applyBorder="1" applyAlignment="1">
      <alignment vertical="center" shrinkToFit="1"/>
    </xf>
    <xf numFmtId="0" fontId="13" fillId="0" borderId="1" xfId="1" applyFont="1" applyBorder="1" applyAlignment="1">
      <alignment vertical="center" shrinkToFit="1"/>
    </xf>
    <xf numFmtId="0" fontId="15" fillId="4" borderId="0" xfId="1" applyFont="1" applyFill="1">
      <alignment vertical="center"/>
    </xf>
    <xf numFmtId="0" fontId="13" fillId="0" borderId="1" xfId="2" applyFont="1" applyBorder="1" applyAlignment="1">
      <alignment vertical="center" shrinkToFit="1"/>
    </xf>
    <xf numFmtId="0" fontId="13" fillId="0" borderId="1" xfId="2" applyFont="1" applyBorder="1" applyAlignment="1">
      <alignment vertical="center" wrapText="1" shrinkToFit="1"/>
    </xf>
    <xf numFmtId="0" fontId="13" fillId="5" borderId="1" xfId="1" applyFont="1" applyFill="1" applyBorder="1" applyAlignment="1">
      <alignment horizontal="center" vertical="center" shrinkToFit="1"/>
    </xf>
    <xf numFmtId="0" fontId="11" fillId="0" borderId="1" xfId="3" applyBorder="1" applyAlignment="1">
      <alignment horizontal="left" vertical="center" shrinkToFit="1"/>
    </xf>
    <xf numFmtId="0" fontId="15" fillId="4" borderId="0" xfId="1" applyFont="1" applyFill="1" applyAlignment="1">
      <alignment vertical="center" shrinkToFit="1"/>
    </xf>
    <xf numFmtId="0" fontId="8" fillId="6" borderId="0" xfId="0" applyFont="1" applyFill="1" applyAlignment="1">
      <alignment horizontal="left" vertical="center"/>
    </xf>
    <xf numFmtId="0" fontId="9" fillId="2" borderId="0" xfId="0" applyFont="1" applyFill="1">
      <alignment vertical="center"/>
    </xf>
    <xf numFmtId="0" fontId="5" fillId="7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 wrapText="1"/>
    </xf>
    <xf numFmtId="0" fontId="5" fillId="7" borderId="0" xfId="0" applyFont="1" applyFill="1">
      <alignment vertical="center"/>
    </xf>
    <xf numFmtId="0" fontId="18" fillId="7" borderId="0" xfId="0" applyFont="1" applyFill="1" applyAlignment="1">
      <alignment horizontal="center" vertical="center" wrapText="1"/>
    </xf>
    <xf numFmtId="0" fontId="19" fillId="7" borderId="0" xfId="0" applyFont="1" applyFill="1" applyAlignment="1">
      <alignment vertical="center"/>
    </xf>
    <xf numFmtId="0" fontId="19" fillId="7" borderId="0" xfId="0" applyFont="1" applyFill="1" applyAlignment="1">
      <alignment horizontal="center" vertical="center"/>
    </xf>
    <xf numFmtId="0" fontId="19" fillId="7" borderId="0" xfId="0" applyFont="1" applyFill="1">
      <alignment vertical="center"/>
    </xf>
    <xf numFmtId="0" fontId="19" fillId="7" borderId="0" xfId="0" applyFont="1" applyFill="1" applyAlignment="1">
      <alignment horizontal="left" vertical="center"/>
    </xf>
    <xf numFmtId="0" fontId="19" fillId="7" borderId="0" xfId="0" applyFont="1" applyFill="1" applyAlignment="1">
      <alignment horizontal="center" vertical="center" wrapText="1"/>
    </xf>
    <xf numFmtId="0" fontId="19" fillId="7" borderId="0" xfId="0" applyFont="1" applyFill="1" applyAlignment="1">
      <alignment horizontal="right" vertical="center"/>
    </xf>
    <xf numFmtId="0" fontId="20" fillId="7" borderId="0" xfId="0" applyFont="1" applyFill="1" applyAlignment="1">
      <alignment horizontal="left" vertical="center"/>
    </xf>
    <xf numFmtId="0" fontId="9" fillId="0" borderId="4" xfId="0" applyFont="1" applyFill="1" applyBorder="1" applyAlignment="1" applyProtection="1">
      <alignment horizontal="center" vertical="center"/>
      <protection locked="0"/>
    </xf>
    <xf numFmtId="58" fontId="9" fillId="0" borderId="4" xfId="0" applyNumberFormat="1" applyFont="1" applyBorder="1" applyAlignment="1">
      <alignment horizontal="center" vertical="center" shrinkToFit="1"/>
    </xf>
    <xf numFmtId="0" fontId="9" fillId="0" borderId="4" xfId="0" applyFont="1" applyFill="1" applyBorder="1" applyAlignment="1" applyProtection="1">
      <alignment horizontal="right" vertical="center" indent="1"/>
      <protection locked="0"/>
    </xf>
    <xf numFmtId="0" fontId="8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 applyProtection="1">
      <alignment vertical="center"/>
      <protection locked="0"/>
    </xf>
    <xf numFmtId="0" fontId="18" fillId="8" borderId="8" xfId="0" applyFont="1" applyFill="1" applyBorder="1" applyAlignment="1">
      <alignment horizontal="center" vertical="center" shrinkToFit="1"/>
    </xf>
    <xf numFmtId="0" fontId="18" fillId="3" borderId="8" xfId="0" applyFont="1" applyFill="1" applyBorder="1" applyAlignment="1" applyProtection="1">
      <alignment horizontal="center" vertical="center"/>
      <protection locked="0"/>
    </xf>
    <xf numFmtId="0" fontId="18" fillId="3" borderId="8" xfId="0" applyFont="1" applyFill="1" applyBorder="1" applyAlignment="1" applyProtection="1">
      <alignment horizontal="center" vertical="center" wrapText="1"/>
      <protection locked="0"/>
    </xf>
    <xf numFmtId="0" fontId="18" fillId="3" borderId="8" xfId="0" applyFont="1" applyFill="1" applyBorder="1" applyAlignment="1" applyProtection="1">
      <alignment vertical="center" wrapText="1"/>
      <protection locked="0"/>
    </xf>
    <xf numFmtId="0" fontId="18" fillId="8" borderId="11" xfId="0" applyFont="1" applyFill="1" applyBorder="1" applyAlignment="1">
      <alignment horizontal="center" vertical="center" shrinkToFit="1"/>
    </xf>
    <xf numFmtId="0" fontId="18" fillId="8" borderId="13" xfId="0" applyFont="1" applyFill="1" applyBorder="1" applyAlignment="1">
      <alignment horizontal="center" vertical="center" shrinkToFit="1"/>
    </xf>
    <xf numFmtId="0" fontId="18" fillId="8" borderId="14" xfId="0" applyFont="1" applyFill="1" applyBorder="1" applyAlignment="1">
      <alignment horizontal="center" vertical="center" shrinkToFit="1"/>
    </xf>
    <xf numFmtId="0" fontId="18" fillId="3" borderId="14" xfId="0" applyFont="1" applyFill="1" applyBorder="1" applyAlignment="1" applyProtection="1">
      <alignment horizontal="center" vertical="center"/>
      <protection locked="0"/>
    </xf>
    <xf numFmtId="0" fontId="18" fillId="3" borderId="14" xfId="0" applyFont="1" applyFill="1" applyBorder="1" applyAlignment="1" applyProtection="1">
      <alignment horizontal="center" vertical="center" wrapText="1"/>
      <protection locked="0"/>
    </xf>
    <xf numFmtId="0" fontId="18" fillId="3" borderId="14" xfId="0" applyFont="1" applyFill="1" applyBorder="1" applyAlignment="1" applyProtection="1">
      <alignment vertical="center" wrapText="1"/>
      <protection locked="0"/>
    </xf>
    <xf numFmtId="0" fontId="18" fillId="3" borderId="8" xfId="0" applyFont="1" applyFill="1" applyBorder="1" applyAlignment="1">
      <alignment horizontal="center" vertical="center" wrapText="1" shrinkToFit="1"/>
    </xf>
    <xf numFmtId="0" fontId="18" fillId="3" borderId="14" xfId="0" applyFont="1" applyFill="1" applyBorder="1" applyAlignment="1">
      <alignment horizontal="center" vertical="center" wrapText="1" shrinkToFit="1"/>
    </xf>
    <xf numFmtId="0" fontId="18" fillId="0" borderId="8" xfId="0" applyFont="1" applyFill="1" applyBorder="1" applyAlignment="1">
      <alignment horizontal="center" vertical="center" shrinkToFit="1"/>
    </xf>
    <xf numFmtId="0" fontId="18" fillId="0" borderId="8" xfId="0" applyFont="1" applyFill="1" applyBorder="1" applyAlignment="1">
      <alignment horizontal="center" vertical="center" wrapText="1" shrinkToFit="1"/>
    </xf>
    <xf numFmtId="0" fontId="18" fillId="0" borderId="8" xfId="0" applyFont="1" applyFill="1" applyBorder="1" applyAlignment="1" applyProtection="1">
      <alignment horizontal="center" vertical="center"/>
      <protection locked="0"/>
    </xf>
    <xf numFmtId="0" fontId="18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/>
    </xf>
    <xf numFmtId="176" fontId="21" fillId="0" borderId="8" xfId="0" applyNumberFormat="1" applyFont="1" applyFill="1" applyBorder="1" applyAlignment="1">
      <alignment horizontal="center" vertical="center" shrinkToFit="1"/>
    </xf>
    <xf numFmtId="176" fontId="0" fillId="0" borderId="8" xfId="0" applyNumberFormat="1" applyFont="1" applyFill="1" applyBorder="1" applyAlignment="1">
      <alignment vertical="center" shrinkToFit="1"/>
    </xf>
    <xf numFmtId="0" fontId="19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8" xfId="0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8" fillId="9" borderId="11" xfId="0" applyFont="1" applyFill="1" applyBorder="1" applyAlignment="1">
      <alignment horizontal="center" vertical="center" shrinkToFit="1"/>
    </xf>
    <xf numFmtId="0" fontId="18" fillId="9" borderId="8" xfId="0" applyFont="1" applyFill="1" applyBorder="1" applyAlignment="1">
      <alignment horizontal="center" vertical="center" shrinkToFit="1"/>
    </xf>
    <xf numFmtId="0" fontId="18" fillId="9" borderId="13" xfId="0" applyFont="1" applyFill="1" applyBorder="1" applyAlignment="1">
      <alignment horizontal="center" vertical="center" shrinkToFit="1"/>
    </xf>
    <xf numFmtId="0" fontId="18" fillId="9" borderId="14" xfId="0" applyFont="1" applyFill="1" applyBorder="1" applyAlignment="1">
      <alignment horizontal="center" vertical="center" shrinkToFit="1"/>
    </xf>
    <xf numFmtId="0" fontId="22" fillId="2" borderId="0" xfId="0" applyFont="1" applyFill="1" applyAlignment="1">
      <alignment horizontal="center" vertical="center"/>
    </xf>
    <xf numFmtId="0" fontId="8" fillId="10" borderId="2" xfId="0" applyFont="1" applyFill="1" applyBorder="1" applyAlignment="1" applyProtection="1">
      <alignment horizontal="center" vertical="center"/>
      <protection locked="0"/>
    </xf>
    <xf numFmtId="0" fontId="9" fillId="10" borderId="5" xfId="0" applyFont="1" applyFill="1" applyBorder="1" applyAlignment="1">
      <alignment horizontal="center" vertical="center" wrapText="1"/>
    </xf>
    <xf numFmtId="176" fontId="0" fillId="0" borderId="8" xfId="0" applyNumberFormat="1" applyFont="1" applyBorder="1" applyAlignment="1">
      <alignment horizontal="center" vertical="center" shrinkToFit="1"/>
    </xf>
    <xf numFmtId="0" fontId="22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10" borderId="6" xfId="0" applyFont="1" applyFill="1" applyBorder="1" applyAlignment="1">
      <alignment horizontal="center" vertical="center" shrinkToFit="1"/>
    </xf>
    <xf numFmtId="0" fontId="8" fillId="10" borderId="9" xfId="0" applyFont="1" applyFill="1" applyBorder="1" applyAlignment="1">
      <alignment horizontal="center" vertical="center" shrinkToFit="1"/>
    </xf>
    <xf numFmtId="0" fontId="8" fillId="10" borderId="7" xfId="0" applyFont="1" applyFill="1" applyBorder="1" applyAlignment="1">
      <alignment horizontal="center" vertical="center" shrinkToFit="1"/>
    </xf>
    <xf numFmtId="0" fontId="8" fillId="10" borderId="10" xfId="0" applyFont="1" applyFill="1" applyBorder="1" applyAlignment="1">
      <alignment horizontal="center" vertical="center" shrinkToFit="1"/>
    </xf>
    <xf numFmtId="0" fontId="8" fillId="10" borderId="7" xfId="0" applyFont="1" applyFill="1" applyBorder="1" applyAlignment="1">
      <alignment horizontal="center" vertical="center" wrapText="1"/>
    </xf>
    <xf numFmtId="0" fontId="8" fillId="10" borderId="10" xfId="0" applyFont="1" applyFill="1" applyBorder="1" applyAlignment="1">
      <alignment horizontal="center" vertical="center" wrapText="1"/>
    </xf>
    <xf numFmtId="0" fontId="8" fillId="10" borderId="7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58" fontId="9" fillId="2" borderId="0" xfId="0" applyNumberFormat="1" applyFont="1" applyFill="1" applyBorder="1" applyAlignment="1">
      <alignment horizontal="center" vertical="center" shrinkToFit="1"/>
    </xf>
    <xf numFmtId="0" fontId="9" fillId="2" borderId="0" xfId="0" applyFont="1" applyFill="1" applyBorder="1" applyAlignment="1" applyProtection="1">
      <alignment horizontal="right" vertical="center" indent="1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19" fillId="3" borderId="12" xfId="0" applyFont="1" applyFill="1" applyBorder="1" applyAlignment="1" applyProtection="1">
      <alignment horizontal="center" vertical="center" wrapText="1"/>
      <protection locked="0"/>
    </xf>
    <xf numFmtId="0" fontId="19" fillId="3" borderId="15" xfId="0" applyFont="1" applyFill="1" applyBorder="1" applyAlignment="1" applyProtection="1">
      <alignment horizontal="center" vertical="center" wrapText="1"/>
      <protection locked="0"/>
    </xf>
    <xf numFmtId="0" fontId="8" fillId="10" borderId="16" xfId="0" applyFont="1" applyFill="1" applyBorder="1" applyAlignment="1">
      <alignment horizontal="center" vertical="center" wrapText="1"/>
    </xf>
    <xf numFmtId="0" fontId="8" fillId="10" borderId="17" xfId="0" applyFont="1" applyFill="1" applyBorder="1" applyAlignment="1">
      <alignment horizontal="center" vertical="center"/>
    </xf>
    <xf numFmtId="0" fontId="19" fillId="3" borderId="8" xfId="0" applyFont="1" applyFill="1" applyBorder="1" applyAlignment="1" applyProtection="1">
      <alignment horizontal="left" vertical="center" wrapText="1"/>
      <protection locked="0"/>
    </xf>
    <xf numFmtId="0" fontId="19" fillId="3" borderId="14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>
      <alignment vertical="center"/>
    </xf>
    <xf numFmtId="0" fontId="8" fillId="0" borderId="0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176" fontId="21" fillId="0" borderId="8" xfId="0" applyNumberFormat="1" applyFont="1" applyFill="1" applyBorder="1" applyAlignment="1">
      <alignment horizontal="center" vertical="center" wrapText="1" shrinkToFit="1"/>
    </xf>
  </cellXfs>
  <cellStyles count="4">
    <cellStyle name="標準" xfId="0" builtinId="0"/>
    <cellStyle name="標準 2 2" xfId="3"/>
    <cellStyle name="標準_2012-04-24 県中教研 ◆◆◆◆全県校長名簿，メールアドレス" xfId="2"/>
    <cellStyle name="標準_全県小学校名簿（取扱注意）" xfId="1"/>
  </cellStyles>
  <dxfs count="0"/>
  <tableStyles count="0" defaultTableStyle="TableStyleMedium9" defaultPivotStyle="PivotStyleLight16"/>
  <colors>
    <mruColors>
      <color rgb="FFDDD9C4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</xdr:colOff>
      <xdr:row>7</xdr:row>
      <xdr:rowOff>81642</xdr:rowOff>
    </xdr:from>
    <xdr:to>
      <xdr:col>2</xdr:col>
      <xdr:colOff>489862</xdr:colOff>
      <xdr:row>7</xdr:row>
      <xdr:rowOff>489856</xdr:rowOff>
    </xdr:to>
    <xdr:sp macro="" textlink="">
      <xdr:nvSpPr>
        <xdr:cNvPr id="2" name="正方形/長方形 1"/>
        <xdr:cNvSpPr/>
      </xdr:nvSpPr>
      <xdr:spPr>
        <a:xfrm>
          <a:off x="299361" y="1646463"/>
          <a:ext cx="1088572" cy="408214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chemeClr val="tx1"/>
              </a:solidFill>
              <a:latin typeface="+mj-ea"/>
              <a:ea typeface="+mj-ea"/>
            </a:rPr>
            <a:t>別紙</a:t>
          </a:r>
          <a:r>
            <a:rPr kumimoji="1" lang="en-US" altLang="ja-JP" sz="1600">
              <a:solidFill>
                <a:schemeClr val="tx1"/>
              </a:solidFill>
              <a:latin typeface="+mj-ea"/>
              <a:ea typeface="+mj-ea"/>
            </a:rPr>
            <a:t>1-1</a:t>
          </a:r>
          <a:endParaRPr kumimoji="1" lang="ja-JP" altLang="en-US" sz="1600">
            <a:solidFill>
              <a:schemeClr val="tx1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149679</xdr:colOff>
      <xdr:row>2</xdr:row>
      <xdr:rowOff>258535</xdr:rowOff>
    </xdr:from>
    <xdr:to>
      <xdr:col>4</xdr:col>
      <xdr:colOff>1347107</xdr:colOff>
      <xdr:row>6</xdr:row>
      <xdr:rowOff>221252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1BE46C8-2474-4051-A91D-1B0751BC1A7B}"/>
            </a:ext>
          </a:extLst>
        </xdr:cNvPr>
        <xdr:cNvSpPr txBox="1"/>
      </xdr:nvSpPr>
      <xdr:spPr>
        <a:xfrm>
          <a:off x="449036" y="530678"/>
          <a:ext cx="4150178" cy="9696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0">
              <a:solidFill>
                <a:srgbClr val="FF0000"/>
              </a:solidFill>
            </a:rPr>
            <a:t>見本・記入例</a:t>
          </a:r>
        </a:p>
      </xdr:txBody>
    </xdr:sp>
    <xdr:clientData/>
  </xdr:twoCellAnchor>
  <xdr:twoCellAnchor>
    <xdr:from>
      <xdr:col>1</xdr:col>
      <xdr:colOff>217714</xdr:colOff>
      <xdr:row>13</xdr:row>
      <xdr:rowOff>163286</xdr:rowOff>
    </xdr:from>
    <xdr:to>
      <xdr:col>2</xdr:col>
      <xdr:colOff>1279071</xdr:colOff>
      <xdr:row>14</xdr:row>
      <xdr:rowOff>381000</xdr:rowOff>
    </xdr:to>
    <xdr:sp macro="" textlink="">
      <xdr:nvSpPr>
        <xdr:cNvPr id="4" name="角丸四角形吹き出し 3"/>
        <xdr:cNvSpPr/>
      </xdr:nvSpPr>
      <xdr:spPr>
        <a:xfrm>
          <a:off x="517071" y="4381500"/>
          <a:ext cx="1660071" cy="857250"/>
        </a:xfrm>
        <a:prstGeom prst="wedgeRoundRectCallout">
          <a:avLst>
            <a:gd name="adj1" fmla="val -26571"/>
            <a:gd name="adj2" fmla="val -64583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ここは</a:t>
          </a:r>
          <a:endParaRPr kumimoji="1" lang="en-US" altLang="ja-JP" sz="1400">
            <a:solidFill>
              <a:schemeClr val="tx1"/>
            </a:solidFill>
            <a:latin typeface="+mj-ea"/>
            <a:ea typeface="+mj-ea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自動入力されます</a:t>
          </a:r>
        </a:p>
      </xdr:txBody>
    </xdr:sp>
    <xdr:clientData/>
  </xdr:twoCellAnchor>
  <xdr:twoCellAnchor>
    <xdr:from>
      <xdr:col>2</xdr:col>
      <xdr:colOff>1431471</xdr:colOff>
      <xdr:row>13</xdr:row>
      <xdr:rowOff>302079</xdr:rowOff>
    </xdr:from>
    <xdr:to>
      <xdr:col>4</xdr:col>
      <xdr:colOff>911678</xdr:colOff>
      <xdr:row>15</xdr:row>
      <xdr:rowOff>0</xdr:rowOff>
    </xdr:to>
    <xdr:sp macro="" textlink="">
      <xdr:nvSpPr>
        <xdr:cNvPr id="5" name="角丸四角形吹き出し 4"/>
        <xdr:cNvSpPr/>
      </xdr:nvSpPr>
      <xdr:spPr>
        <a:xfrm>
          <a:off x="2329542" y="4520293"/>
          <a:ext cx="1834243" cy="976993"/>
        </a:xfrm>
        <a:prstGeom prst="wedgeRoundRectCallout">
          <a:avLst>
            <a:gd name="adj1" fmla="val -20434"/>
            <a:gd name="adj2" fmla="val -87442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▼をクリックしリストから選択してください</a:t>
          </a:r>
        </a:p>
      </xdr:txBody>
    </xdr:sp>
    <xdr:clientData/>
  </xdr:twoCellAnchor>
  <xdr:twoCellAnchor>
    <xdr:from>
      <xdr:col>4</xdr:col>
      <xdr:colOff>3497036</xdr:colOff>
      <xdr:row>13</xdr:row>
      <xdr:rowOff>244927</xdr:rowOff>
    </xdr:from>
    <xdr:to>
      <xdr:col>5</xdr:col>
      <xdr:colOff>514351</xdr:colOff>
      <xdr:row>15</xdr:row>
      <xdr:rowOff>340178</xdr:rowOff>
    </xdr:to>
    <xdr:sp macro="" textlink="">
      <xdr:nvSpPr>
        <xdr:cNvPr id="6" name="角丸四角形吹き出し 5"/>
        <xdr:cNvSpPr/>
      </xdr:nvSpPr>
      <xdr:spPr>
        <a:xfrm>
          <a:off x="6749143" y="4463141"/>
          <a:ext cx="1262744" cy="1374323"/>
        </a:xfrm>
        <a:prstGeom prst="wedgeRoundRectCallout">
          <a:avLst>
            <a:gd name="adj1" fmla="val 31480"/>
            <a:gd name="adj2" fmla="val -74959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▼をクリックしリストから選択してください</a:t>
          </a:r>
        </a:p>
      </xdr:txBody>
    </xdr:sp>
    <xdr:clientData/>
  </xdr:twoCellAnchor>
  <xdr:twoCellAnchor>
    <xdr:from>
      <xdr:col>4</xdr:col>
      <xdr:colOff>1121230</xdr:colOff>
      <xdr:row>13</xdr:row>
      <xdr:rowOff>277586</xdr:rowOff>
    </xdr:from>
    <xdr:to>
      <xdr:col>4</xdr:col>
      <xdr:colOff>3333751</xdr:colOff>
      <xdr:row>15</xdr:row>
      <xdr:rowOff>285750</xdr:rowOff>
    </xdr:to>
    <xdr:sp macro="" textlink="">
      <xdr:nvSpPr>
        <xdr:cNvPr id="7" name="角丸四角形吹き出し 6"/>
        <xdr:cNvSpPr/>
      </xdr:nvSpPr>
      <xdr:spPr>
        <a:xfrm>
          <a:off x="4373337" y="4495800"/>
          <a:ext cx="2212521" cy="1287236"/>
        </a:xfrm>
        <a:prstGeom prst="wedgeRoundRectCallout">
          <a:avLst>
            <a:gd name="adj1" fmla="val -25050"/>
            <a:gd name="adj2" fmla="val -79792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この研究名でプログラムや賞状が作成されます。</a:t>
          </a:r>
          <a:endParaRPr kumimoji="1" lang="en-US" altLang="ja-JP" sz="1400">
            <a:solidFill>
              <a:schemeClr val="tx1"/>
            </a:solidFill>
            <a:latin typeface="+mj-ea"/>
            <a:ea typeface="+mj-ea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ご注意ください。</a:t>
          </a:r>
        </a:p>
      </xdr:txBody>
    </xdr:sp>
    <xdr:clientData/>
  </xdr:twoCellAnchor>
  <xdr:twoCellAnchor>
    <xdr:from>
      <xdr:col>5</xdr:col>
      <xdr:colOff>634093</xdr:colOff>
      <xdr:row>13</xdr:row>
      <xdr:rowOff>334736</xdr:rowOff>
    </xdr:from>
    <xdr:to>
      <xdr:col>7</xdr:col>
      <xdr:colOff>1197430</xdr:colOff>
      <xdr:row>15</xdr:row>
      <xdr:rowOff>544285</xdr:rowOff>
    </xdr:to>
    <xdr:sp macro="" textlink="">
      <xdr:nvSpPr>
        <xdr:cNvPr id="8" name="角丸四角形吹き出し 7"/>
        <xdr:cNvSpPr/>
      </xdr:nvSpPr>
      <xdr:spPr>
        <a:xfrm>
          <a:off x="8131629" y="4552950"/>
          <a:ext cx="2060122" cy="1488621"/>
        </a:xfrm>
        <a:prstGeom prst="wedgeRoundRectCallout">
          <a:avLst>
            <a:gd name="adj1" fmla="val -680"/>
            <a:gd name="adj2" fmla="val -84265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承諾書の名前と一致させてください。</a:t>
          </a:r>
          <a:endParaRPr kumimoji="1" lang="en-US" altLang="ja-JP" sz="1400">
            <a:solidFill>
              <a:schemeClr val="tx1"/>
            </a:solidFill>
            <a:latin typeface="+mj-ea"/>
            <a:ea typeface="+mj-ea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（「齋藤」と「斎藤」など注意）</a:t>
          </a:r>
          <a:endParaRPr kumimoji="1" lang="en-US" altLang="ja-JP" sz="1400">
            <a:solidFill>
              <a:schemeClr val="tx1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7</xdr:col>
      <xdr:colOff>1382486</xdr:colOff>
      <xdr:row>13</xdr:row>
      <xdr:rowOff>334736</xdr:rowOff>
    </xdr:from>
    <xdr:to>
      <xdr:col>9</xdr:col>
      <xdr:colOff>435428</xdr:colOff>
      <xdr:row>16</xdr:row>
      <xdr:rowOff>190500</xdr:rowOff>
    </xdr:to>
    <xdr:sp macro="" textlink="">
      <xdr:nvSpPr>
        <xdr:cNvPr id="9" name="角丸四角形吹き出し 8"/>
        <xdr:cNvSpPr/>
      </xdr:nvSpPr>
      <xdr:spPr>
        <a:xfrm>
          <a:off x="10376807" y="4552950"/>
          <a:ext cx="2237014" cy="1774371"/>
        </a:xfrm>
        <a:prstGeom prst="wedgeRoundRectCallout">
          <a:avLst>
            <a:gd name="adj1" fmla="val 45162"/>
            <a:gd name="adj2" fmla="val -78387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▼をクリックし</a:t>
          </a:r>
          <a:r>
            <a:rPr kumimoji="1" lang="ja-JP" alt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、承諾する場合は「○」、承諾しない場合は「</a:t>
          </a:r>
          <a:r>
            <a:rPr kumimoji="1" lang="en-US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」を</a:t>
          </a:r>
          <a:r>
            <a:rPr kumimoji="1" lang="ja-JP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リストから選択してください</a:t>
          </a:r>
          <a:endParaRPr lang="ja-JP" altLang="ja-JP" sz="18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</xdr:col>
      <xdr:colOff>13610</xdr:colOff>
      <xdr:row>7</xdr:row>
      <xdr:rowOff>95249</xdr:rowOff>
    </xdr:from>
    <xdr:to>
      <xdr:col>2</xdr:col>
      <xdr:colOff>503468</xdr:colOff>
      <xdr:row>7</xdr:row>
      <xdr:rowOff>503463</xdr:rowOff>
    </xdr:to>
    <xdr:sp macro="" textlink="">
      <xdr:nvSpPr>
        <xdr:cNvPr id="3" name="正方形/長方形 2"/>
        <xdr:cNvSpPr/>
      </xdr:nvSpPr>
      <xdr:spPr>
        <a:xfrm>
          <a:off x="312967" y="1660070"/>
          <a:ext cx="1088572" cy="408214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chemeClr val="tx1"/>
              </a:solidFill>
              <a:latin typeface="+mj-ea"/>
              <a:ea typeface="+mj-ea"/>
            </a:rPr>
            <a:t>別紙</a:t>
          </a:r>
          <a:r>
            <a:rPr kumimoji="1" lang="en-US" altLang="ja-JP" sz="1600">
              <a:solidFill>
                <a:schemeClr val="tx1"/>
              </a:solidFill>
              <a:latin typeface="+mj-ea"/>
              <a:ea typeface="+mj-ea"/>
            </a:rPr>
            <a:t>1-1</a:t>
          </a:r>
          <a:endParaRPr kumimoji="1" lang="ja-JP" altLang="en-US" sz="1600">
            <a:solidFill>
              <a:schemeClr val="tx1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Library/My%20Documents/&#20280;&#20108;2007/&#12501;&#12457;&#12523;&#12480;/2007-04-24%20&#21109;&#31435;&#65302;&#65296;&#21608;&#24180;&#20107;&#26989;&#38306;&#36899;/&#31069;&#36032;&#20250;&#31561;&#12398;&#35201;&#38917;/&#65302;&#65296;&#21608;&#24180;%20&#30330;&#36865;&#32773;&#12522;&#12473;&#124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備忘"/>
      <sheetName val="表紙"/>
      <sheetName val="案内"/>
      <sheetName val="親学"/>
      <sheetName val="来賓"/>
      <sheetName val="白新"/>
      <sheetName val="同窓"/>
      <sheetName val="現金"/>
      <sheetName val="フォーラム名簿"/>
      <sheetName val="祝賀会名簿"/>
      <sheetName val="祝賀会しおり"/>
      <sheetName val="座席表"/>
      <sheetName val="名札"/>
      <sheetName val="領収書"/>
      <sheetName val="清算書"/>
      <sheetName val="参加者名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 t="str">
            <v>id</v>
          </cell>
          <cell r="B2" t="str">
            <v>裏順位</v>
          </cell>
          <cell r="C2" t="str">
            <v>種別ｃ</v>
          </cell>
          <cell r="D2" t="str">
            <v>種別</v>
          </cell>
          <cell r="E2" t="str">
            <v>input</v>
          </cell>
          <cell r="F2" t="str">
            <v>役職・期・生徒</v>
          </cell>
          <cell r="G2" t="str">
            <v>参加者氏名</v>
          </cell>
          <cell r="H2" t="str">
            <v>ふりがな</v>
          </cell>
          <cell r="I2" t="str">
            <v>郵便番号</v>
          </cell>
          <cell r="J2" t="str">
            <v>住　　　　　所</v>
          </cell>
          <cell r="K2" t="str">
            <v>電話番号</v>
          </cell>
          <cell r="L2" t="str">
            <v>フォーラム</v>
          </cell>
          <cell r="M2" t="str">
            <v>祝賀会</v>
          </cell>
          <cell r="N2" t="str">
            <v>バス</v>
          </cell>
          <cell r="O2" t="str">
            <v>備　考</v>
          </cell>
          <cell r="P2" t="str">
            <v>現金支払</v>
          </cell>
          <cell r="Q2" t="str">
            <v>フォーラム</v>
          </cell>
          <cell r="R2" t="str">
            <v>祝賀会</v>
          </cell>
          <cell r="S2" t="str">
            <v>バス</v>
          </cell>
        </row>
        <row r="3">
          <cell r="A3">
            <v>1</v>
          </cell>
          <cell r="B3">
            <v>1</v>
          </cell>
          <cell r="C3">
            <v>1</v>
          </cell>
          <cell r="D3" t="str">
            <v>来賓</v>
          </cell>
          <cell r="E3">
            <v>1</v>
          </cell>
          <cell r="F3" t="str">
            <v>五代校長</v>
          </cell>
          <cell r="G3" t="str">
            <v>渋谷 敏雄</v>
          </cell>
          <cell r="H3" t="str">
            <v>しぶや</v>
          </cell>
          <cell r="I3" t="str">
            <v>9580856</v>
          </cell>
          <cell r="J3" t="str">
            <v>村上市飯野桜ヶ丘1-48</v>
          </cell>
          <cell r="K3" t="str">
            <v>0254-52-5630</v>
          </cell>
          <cell r="L3" t="str">
            <v>○</v>
          </cell>
          <cell r="M3" t="str">
            <v>○</v>
          </cell>
          <cell r="N3" t="str">
            <v>○</v>
          </cell>
          <cell r="O3" t="str">
            <v>済（振込）</v>
          </cell>
          <cell r="P3" t="str">
            <v>済（振込）</v>
          </cell>
          <cell r="Q3" t="str">
            <v>来賓○</v>
          </cell>
          <cell r="R3" t="str">
            <v>来賓○</v>
          </cell>
          <cell r="S3" t="str">
            <v>来賓○</v>
          </cell>
        </row>
        <row r="4">
          <cell r="A4">
            <v>2</v>
          </cell>
          <cell r="B4">
            <v>2</v>
          </cell>
          <cell r="C4">
            <v>1</v>
          </cell>
          <cell r="D4" t="str">
            <v>来賓</v>
          </cell>
          <cell r="E4">
            <v>2</v>
          </cell>
          <cell r="F4" t="str">
            <v>六代校長</v>
          </cell>
          <cell r="G4" t="str">
            <v>大久保　正司</v>
          </cell>
          <cell r="H4" t="str">
            <v>おおくぼ</v>
          </cell>
          <cell r="I4" t="str">
            <v>9502055</v>
          </cell>
          <cell r="J4" t="str">
            <v>新潟市西区寺尾上6-14-20</v>
          </cell>
          <cell r="K4" t="str">
            <v>269-3665</v>
          </cell>
          <cell r="L4" t="str">
            <v>○</v>
          </cell>
          <cell r="M4" t="str">
            <v>○</v>
          </cell>
          <cell r="N4" t="str">
            <v>○</v>
          </cell>
          <cell r="O4" t="str">
            <v>済（振込）</v>
          </cell>
          <cell r="P4" t="str">
            <v>済（振込）</v>
          </cell>
          <cell r="Q4" t="str">
            <v>来賓○</v>
          </cell>
          <cell r="R4" t="str">
            <v>来賓○</v>
          </cell>
          <cell r="S4" t="str">
            <v>来賓○</v>
          </cell>
        </row>
        <row r="5">
          <cell r="A5">
            <v>3</v>
          </cell>
          <cell r="B5">
            <v>3</v>
          </cell>
          <cell r="C5">
            <v>1</v>
          </cell>
          <cell r="D5" t="str">
            <v>来賓</v>
          </cell>
          <cell r="E5">
            <v>4</v>
          </cell>
          <cell r="F5" t="str">
            <v>九代校長</v>
          </cell>
          <cell r="G5" t="str">
            <v>波多 雄一</v>
          </cell>
          <cell r="H5" t="str">
            <v>はた</v>
          </cell>
          <cell r="I5" t="str">
            <v>9502022</v>
          </cell>
          <cell r="J5" t="str">
            <v>新潟市西区小針1-11-39</v>
          </cell>
          <cell r="K5" t="str">
            <v>○</v>
          </cell>
          <cell r="L5" t="str">
            <v>○</v>
          </cell>
          <cell r="M5" t="str">
            <v>○</v>
          </cell>
          <cell r="N5" t="str">
            <v>○</v>
          </cell>
          <cell r="O5" t="str">
            <v>来賓○</v>
          </cell>
          <cell r="P5" t="str">
            <v>未払い</v>
          </cell>
          <cell r="Q5" t="str">
            <v>来賓○</v>
          </cell>
          <cell r="R5" t="str">
            <v>来賓○</v>
          </cell>
          <cell r="S5" t="str">
            <v>来賓○</v>
          </cell>
        </row>
        <row r="6">
          <cell r="A6">
            <v>4</v>
          </cell>
          <cell r="B6">
            <v>4</v>
          </cell>
          <cell r="C6">
            <v>1</v>
          </cell>
          <cell r="D6" t="str">
            <v>来賓</v>
          </cell>
          <cell r="E6">
            <v>5</v>
          </cell>
          <cell r="F6" t="str">
            <v>十代校長</v>
          </cell>
          <cell r="G6" t="str">
            <v>近藤 俊明</v>
          </cell>
          <cell r="H6" t="str">
            <v>こんどう</v>
          </cell>
          <cell r="I6" t="str">
            <v>9500862</v>
          </cell>
          <cell r="J6" t="str">
            <v>新潟市東区竹尾3-9-2</v>
          </cell>
          <cell r="K6" t="str">
            <v>274-7765</v>
          </cell>
          <cell r="L6" t="str">
            <v>○</v>
          </cell>
          <cell r="M6" t="str">
            <v>○</v>
          </cell>
          <cell r="N6" t="str">
            <v>○</v>
          </cell>
          <cell r="O6" t="str">
            <v>済（振込）</v>
          </cell>
          <cell r="P6" t="str">
            <v>済（振込）</v>
          </cell>
          <cell r="Q6" t="str">
            <v>来賓○</v>
          </cell>
          <cell r="R6" t="str">
            <v>来賓○</v>
          </cell>
          <cell r="S6" t="str">
            <v>来賓○</v>
          </cell>
        </row>
        <row r="7">
          <cell r="A7">
            <v>5</v>
          </cell>
          <cell r="B7">
            <v>5</v>
          </cell>
          <cell r="C7">
            <v>1</v>
          </cell>
          <cell r="D7" t="str">
            <v>来賓</v>
          </cell>
          <cell r="E7">
            <v>6</v>
          </cell>
          <cell r="F7" t="str">
            <v>十一代校長</v>
          </cell>
          <cell r="G7" t="str">
            <v>松田 正實</v>
          </cell>
          <cell r="H7" t="str">
            <v>まつだ</v>
          </cell>
          <cell r="I7" t="str">
            <v>9503321</v>
          </cell>
          <cell r="J7" t="str">
            <v>新潟市北区葛塚5021-3</v>
          </cell>
          <cell r="K7" t="str">
            <v>386-3757</v>
          </cell>
          <cell r="L7" t="str">
            <v>○</v>
          </cell>
          <cell r="M7" t="str">
            <v>○</v>
          </cell>
          <cell r="N7" t="str">
            <v>×</v>
          </cell>
          <cell r="O7" t="str">
            <v>済（振込）</v>
          </cell>
          <cell r="P7" t="str">
            <v>済（振込）</v>
          </cell>
          <cell r="Q7" t="str">
            <v>来賓○</v>
          </cell>
          <cell r="R7" t="str">
            <v>来賓○</v>
          </cell>
          <cell r="S7" t="str">
            <v>来賓×</v>
          </cell>
        </row>
        <row r="8">
          <cell r="A8">
            <v>6</v>
          </cell>
          <cell r="B8">
            <v>6</v>
          </cell>
          <cell r="C8">
            <v>1</v>
          </cell>
          <cell r="D8" t="str">
            <v>来賓</v>
          </cell>
          <cell r="E8">
            <v>7</v>
          </cell>
          <cell r="F8" t="str">
            <v>鏡淵小学校長</v>
          </cell>
          <cell r="G8" t="str">
            <v>橋本 定男</v>
          </cell>
          <cell r="H8" t="str">
            <v>はしもと</v>
          </cell>
          <cell r="I8" t="str">
            <v>小303</v>
          </cell>
          <cell r="J8" t="str">
            <v>○</v>
          </cell>
          <cell r="K8" t="str">
            <v>○</v>
          </cell>
          <cell r="L8" t="str">
            <v>○</v>
          </cell>
          <cell r="M8" t="str">
            <v>○</v>
          </cell>
          <cell r="N8" t="str">
            <v>○</v>
          </cell>
          <cell r="O8" t="str">
            <v>フォーラムは２部</v>
          </cell>
          <cell r="P8" t="str">
            <v>済（振込）</v>
          </cell>
          <cell r="Q8" t="str">
            <v>来賓○</v>
          </cell>
          <cell r="R8" t="str">
            <v>来賓○</v>
          </cell>
          <cell r="S8" t="str">
            <v>来賓○</v>
          </cell>
        </row>
        <row r="9">
          <cell r="A9">
            <v>7</v>
          </cell>
          <cell r="B9">
            <v>7</v>
          </cell>
          <cell r="C9">
            <v>1</v>
          </cell>
          <cell r="D9" t="str">
            <v>来賓</v>
          </cell>
          <cell r="E9">
            <v>8</v>
          </cell>
          <cell r="F9" t="str">
            <v>白山小学校長</v>
          </cell>
          <cell r="G9" t="str">
            <v>宮下　寿雄</v>
          </cell>
          <cell r="H9" t="str">
            <v>みやした</v>
          </cell>
          <cell r="I9" t="str">
            <v>小304</v>
          </cell>
          <cell r="J9" t="str">
            <v>○</v>
          </cell>
          <cell r="K9" t="str">
            <v>○</v>
          </cell>
          <cell r="L9" t="str">
            <v>○</v>
          </cell>
          <cell r="M9" t="str">
            <v>○</v>
          </cell>
          <cell r="N9" t="str">
            <v>○</v>
          </cell>
          <cell r="O9" t="str">
            <v>来賓○</v>
          </cell>
          <cell r="P9" t="str">
            <v>済（振込）</v>
          </cell>
          <cell r="Q9" t="str">
            <v>来賓○</v>
          </cell>
          <cell r="R9" t="str">
            <v>来賓○</v>
          </cell>
          <cell r="S9" t="str">
            <v>来賓○</v>
          </cell>
        </row>
        <row r="10">
          <cell r="A10">
            <v>8</v>
          </cell>
          <cell r="B10">
            <v>8</v>
          </cell>
          <cell r="C10">
            <v>1</v>
          </cell>
          <cell r="D10" t="str">
            <v>来賓</v>
          </cell>
          <cell r="E10">
            <v>104</v>
          </cell>
          <cell r="F10" t="str">
            <v>第８期</v>
          </cell>
          <cell r="G10" t="str">
            <v>藤田　由明</v>
          </cell>
          <cell r="H10" t="str">
            <v>ふじた</v>
          </cell>
          <cell r="I10" t="str">
            <v>951-8115</v>
          </cell>
          <cell r="J10" t="str">
            <v>新潟市中央区寺裏通1-241</v>
          </cell>
          <cell r="K10" t="str">
            <v>025-223-3455</v>
          </cell>
          <cell r="L10" t="str">
            <v>○</v>
          </cell>
          <cell r="M10" t="str">
            <v>○</v>
          </cell>
          <cell r="N10" t="str">
            <v>○</v>
          </cell>
          <cell r="O10" t="str">
            <v>フォーラムは２部</v>
          </cell>
          <cell r="P10" t="str">
            <v>とらない</v>
          </cell>
          <cell r="Q10" t="str">
            <v>来賓○</v>
          </cell>
          <cell r="R10" t="str">
            <v>来賓○</v>
          </cell>
          <cell r="S10" t="str">
            <v>来賓○</v>
          </cell>
        </row>
        <row r="11">
          <cell r="A11">
            <v>9</v>
          </cell>
          <cell r="B11">
            <v>1</v>
          </cell>
          <cell r="C11">
            <v>2</v>
          </cell>
          <cell r="D11" t="str">
            <v>地域</v>
          </cell>
          <cell r="E11">
            <v>13</v>
          </cell>
          <cell r="F11" t="str">
            <v>親学会顧問</v>
          </cell>
          <cell r="G11" t="str">
            <v>新沢 彰</v>
          </cell>
          <cell r="H11" t="str">
            <v>しんざわ</v>
          </cell>
          <cell r="I11" t="str">
            <v>9518131</v>
          </cell>
          <cell r="J11" t="str">
            <v>新潟市中央区白山浦1-627</v>
          </cell>
          <cell r="K11" t="str">
            <v>266-5282</v>
          </cell>
          <cell r="L11" t="str">
            <v>×</v>
          </cell>
          <cell r="M11" t="str">
            <v>○</v>
          </cell>
          <cell r="N11" t="str">
            <v>×</v>
          </cell>
          <cell r="O11" t="str">
            <v>済（振込）</v>
          </cell>
          <cell r="P11" t="str">
            <v>済（振込）</v>
          </cell>
          <cell r="Q11" t="str">
            <v>地域×</v>
          </cell>
          <cell r="R11" t="str">
            <v>地域○</v>
          </cell>
          <cell r="S11" t="str">
            <v>地域×</v>
          </cell>
        </row>
        <row r="12">
          <cell r="A12">
            <v>10</v>
          </cell>
          <cell r="B12">
            <v>2</v>
          </cell>
          <cell r="C12">
            <v>2</v>
          </cell>
          <cell r="D12" t="str">
            <v>地域</v>
          </cell>
          <cell r="E12">
            <v>19</v>
          </cell>
          <cell r="F12" t="str">
            <v>親学会顧問</v>
          </cell>
          <cell r="G12" t="str">
            <v>新田 ふさ江</v>
          </cell>
          <cell r="H12" t="str">
            <v>にった</v>
          </cell>
          <cell r="I12" t="str">
            <v>9518126</v>
          </cell>
          <cell r="J12" t="str">
            <v>新潟市中央区学校町通二番町5294-2</v>
          </cell>
          <cell r="K12" t="str">
            <v>222-3517</v>
          </cell>
          <cell r="L12" t="str">
            <v>○</v>
          </cell>
          <cell r="M12" t="str">
            <v>○</v>
          </cell>
          <cell r="N12" t="str">
            <v>○</v>
          </cell>
          <cell r="O12" t="str">
            <v>済（振込）</v>
          </cell>
          <cell r="P12" t="str">
            <v>済（振込）</v>
          </cell>
          <cell r="Q12" t="str">
            <v>地域○</v>
          </cell>
          <cell r="R12" t="str">
            <v>地域○</v>
          </cell>
          <cell r="S12" t="str">
            <v>地域○</v>
          </cell>
        </row>
        <row r="13">
          <cell r="A13">
            <v>11</v>
          </cell>
          <cell r="B13">
            <v>3</v>
          </cell>
          <cell r="C13">
            <v>2</v>
          </cell>
          <cell r="D13" t="str">
            <v>地域</v>
          </cell>
          <cell r="E13">
            <v>20</v>
          </cell>
          <cell r="F13" t="str">
            <v>親学会顧問</v>
          </cell>
          <cell r="G13" t="str">
            <v>秋山 正良</v>
          </cell>
          <cell r="H13" t="str">
            <v>あきやま</v>
          </cell>
          <cell r="I13" t="str">
            <v>9518131</v>
          </cell>
          <cell r="J13" t="str">
            <v>新潟市中央区白山浦1-311</v>
          </cell>
          <cell r="K13" t="str">
            <v>266-7411</v>
          </cell>
          <cell r="L13" t="str">
            <v>×</v>
          </cell>
          <cell r="M13" t="str">
            <v>○</v>
          </cell>
          <cell r="N13" t="str">
            <v>×</v>
          </cell>
          <cell r="O13" t="str">
            <v>済（振込）</v>
          </cell>
          <cell r="P13" t="str">
            <v>済（振込）</v>
          </cell>
          <cell r="Q13" t="str">
            <v>地域×</v>
          </cell>
          <cell r="R13" t="str">
            <v>地域○</v>
          </cell>
          <cell r="S13" t="str">
            <v>地域×</v>
          </cell>
        </row>
        <row r="14">
          <cell r="A14">
            <v>12</v>
          </cell>
          <cell r="B14">
            <v>4</v>
          </cell>
          <cell r="C14">
            <v>2</v>
          </cell>
          <cell r="D14" t="str">
            <v>地域</v>
          </cell>
          <cell r="E14">
            <v>21</v>
          </cell>
          <cell r="F14" t="str">
            <v>親学会顧問</v>
          </cell>
          <cell r="G14" t="str">
            <v>三澤　政幸</v>
          </cell>
          <cell r="H14" t="str">
            <v>みさわ</v>
          </cell>
          <cell r="I14" t="str">
            <v>9518131</v>
          </cell>
          <cell r="J14" t="str">
            <v>新潟市中央区白山浦1-372</v>
          </cell>
          <cell r="K14" t="str">
            <v>266-5217</v>
          </cell>
          <cell r="L14" t="str">
            <v>○</v>
          </cell>
          <cell r="M14" t="str">
            <v>○</v>
          </cell>
          <cell r="N14" t="str">
            <v>×</v>
          </cell>
          <cell r="O14" t="str">
            <v>済（振込）</v>
          </cell>
          <cell r="P14" t="str">
            <v>済（振込）</v>
          </cell>
          <cell r="Q14" t="str">
            <v>地域○</v>
          </cell>
          <cell r="R14" t="str">
            <v>地域○</v>
          </cell>
          <cell r="S14" t="str">
            <v>地域×</v>
          </cell>
        </row>
        <row r="15">
          <cell r="A15">
            <v>261</v>
          </cell>
          <cell r="B15">
            <v>4.5</v>
          </cell>
          <cell r="C15">
            <v>2</v>
          </cell>
          <cell r="D15" t="str">
            <v>地域</v>
          </cell>
          <cell r="E15" t="str">
            <v>前親学会副会長</v>
          </cell>
          <cell r="F15" t="str">
            <v>前親学会副会長</v>
          </cell>
          <cell r="G15" t="str">
            <v>長谷川 幸子</v>
          </cell>
          <cell r="H15" t="str">
            <v>はせがわ</v>
          </cell>
          <cell r="I15" t="str">
            <v>025-234-2611</v>
          </cell>
          <cell r="J15" t="str">
            <v>新潟市中央区白山浦1-238-5</v>
          </cell>
          <cell r="K15" t="str">
            <v>025-234-2611</v>
          </cell>
          <cell r="L15" t="str">
            <v>×</v>
          </cell>
          <cell r="M15" t="str">
            <v>○</v>
          </cell>
          <cell r="N15" t="str">
            <v>×</v>
          </cell>
          <cell r="O15" t="str">
            <v>地域○</v>
          </cell>
          <cell r="P15" t="str">
            <v>未払い</v>
          </cell>
          <cell r="Q15" t="str">
            <v>地域×</v>
          </cell>
          <cell r="R15" t="str">
            <v>地域○</v>
          </cell>
          <cell r="S15" t="str">
            <v>地域×</v>
          </cell>
        </row>
        <row r="16">
          <cell r="A16">
            <v>13</v>
          </cell>
          <cell r="B16">
            <v>5</v>
          </cell>
          <cell r="C16">
            <v>2</v>
          </cell>
          <cell r="D16" t="str">
            <v>地域</v>
          </cell>
          <cell r="E16">
            <v>27</v>
          </cell>
          <cell r="F16" t="str">
            <v>白新地区週５日制協議会会長</v>
          </cell>
          <cell r="G16" t="str">
            <v>寺井 威雄</v>
          </cell>
          <cell r="H16" t="str">
            <v>てらい</v>
          </cell>
          <cell r="I16" t="str">
            <v>9518116</v>
          </cell>
          <cell r="J16" t="str">
            <v>新潟市中央区東中通り一丁目186-1</v>
          </cell>
          <cell r="K16" t="str">
            <v>025-229-3103</v>
          </cell>
          <cell r="L16" t="str">
            <v>×</v>
          </cell>
          <cell r="M16" t="str">
            <v>○</v>
          </cell>
          <cell r="N16" t="str">
            <v>×</v>
          </cell>
          <cell r="O16" t="str">
            <v>済（振込）</v>
          </cell>
          <cell r="P16" t="str">
            <v>済（振込）</v>
          </cell>
          <cell r="Q16" t="str">
            <v>地域×</v>
          </cell>
          <cell r="R16" t="str">
            <v>地域○</v>
          </cell>
          <cell r="S16" t="str">
            <v>地域×</v>
          </cell>
        </row>
        <row r="17">
          <cell r="A17">
            <v>14</v>
          </cell>
          <cell r="B17">
            <v>6</v>
          </cell>
          <cell r="C17">
            <v>2</v>
          </cell>
          <cell r="D17" t="str">
            <v>地域</v>
          </cell>
          <cell r="E17">
            <v>29</v>
          </cell>
          <cell r="F17" t="str">
            <v>青少年育成協議会副会長・八番組</v>
          </cell>
          <cell r="G17" t="str">
            <v>野沢　　義夫</v>
          </cell>
          <cell r="H17" t="str">
            <v>のざわ</v>
          </cell>
          <cell r="I17">
            <v>9518067</v>
          </cell>
          <cell r="J17" t="str">
            <v>新潟市中央区本町通一番町178</v>
          </cell>
          <cell r="K17" t="str">
            <v>025-229-3104</v>
          </cell>
          <cell r="L17" t="str">
            <v>○</v>
          </cell>
          <cell r="M17" t="str">
            <v>○</v>
          </cell>
          <cell r="N17" t="str">
            <v>○</v>
          </cell>
          <cell r="O17" t="str">
            <v>未払い</v>
          </cell>
          <cell r="P17" t="str">
            <v>未払い</v>
          </cell>
          <cell r="Q17" t="str">
            <v>地域○</v>
          </cell>
          <cell r="R17" t="str">
            <v>地域○</v>
          </cell>
          <cell r="S17" t="str">
            <v>地域○</v>
          </cell>
        </row>
        <row r="18">
          <cell r="A18">
            <v>15</v>
          </cell>
          <cell r="B18">
            <v>7</v>
          </cell>
          <cell r="C18">
            <v>2</v>
          </cell>
          <cell r="D18" t="str">
            <v>地域</v>
          </cell>
          <cell r="E18">
            <v>31</v>
          </cell>
          <cell r="F18" t="str">
            <v>児童委員協議会会長，育成協議会部長</v>
          </cell>
          <cell r="G18" t="str">
            <v>西山　　　巌</v>
          </cell>
          <cell r="H18" t="str">
            <v>にしやま</v>
          </cell>
          <cell r="I18">
            <v>9518125</v>
          </cell>
          <cell r="J18" t="str">
            <v>新潟市中央区学校裏町22</v>
          </cell>
          <cell r="K18" t="str">
            <v>025-228-0678</v>
          </cell>
          <cell r="L18" t="str">
            <v>○</v>
          </cell>
          <cell r="M18" t="str">
            <v>○</v>
          </cell>
          <cell r="N18" t="str">
            <v>○</v>
          </cell>
          <cell r="O18" t="str">
            <v>済（振込）</v>
          </cell>
          <cell r="P18" t="str">
            <v>済（振込）</v>
          </cell>
          <cell r="Q18" t="str">
            <v>地域○</v>
          </cell>
          <cell r="R18" t="str">
            <v>地域○</v>
          </cell>
          <cell r="S18" t="str">
            <v>地域○</v>
          </cell>
        </row>
        <row r="19">
          <cell r="A19">
            <v>16</v>
          </cell>
          <cell r="B19">
            <v>8</v>
          </cell>
          <cell r="C19">
            <v>2</v>
          </cell>
          <cell r="D19" t="str">
            <v>地域</v>
          </cell>
          <cell r="E19">
            <v>32</v>
          </cell>
          <cell r="F19" t="str">
            <v>主任児童委員，民生委員</v>
          </cell>
          <cell r="G19" t="str">
            <v>中村　　浩子</v>
          </cell>
          <cell r="H19" t="str">
            <v>なかむら</v>
          </cell>
          <cell r="I19">
            <v>9518131</v>
          </cell>
          <cell r="J19" t="str">
            <v>新潟市中央区白山浦一丁目624-4</v>
          </cell>
          <cell r="K19" t="str">
            <v>○</v>
          </cell>
          <cell r="L19" t="str">
            <v>○</v>
          </cell>
          <cell r="M19" t="str">
            <v>×</v>
          </cell>
          <cell r="N19" t="str">
            <v>×</v>
          </cell>
          <cell r="O19" t="str">
            <v>地域×</v>
          </cell>
          <cell r="P19" t="str">
            <v/>
          </cell>
          <cell r="Q19" t="str">
            <v>地域○</v>
          </cell>
          <cell r="R19" t="str">
            <v>地域×</v>
          </cell>
          <cell r="S19" t="str">
            <v>地域×</v>
          </cell>
        </row>
        <row r="20">
          <cell r="A20">
            <v>17</v>
          </cell>
          <cell r="B20">
            <v>9</v>
          </cell>
          <cell r="C20">
            <v>2</v>
          </cell>
          <cell r="D20" t="str">
            <v>地域</v>
          </cell>
          <cell r="E20">
            <v>33</v>
          </cell>
          <cell r="F20" t="str">
            <v>主任児童委員，民生委員</v>
          </cell>
          <cell r="G20" t="str">
            <v>藤崎　　フミ</v>
          </cell>
          <cell r="H20" t="str">
            <v>ふじさき</v>
          </cell>
          <cell r="I20">
            <v>9518131</v>
          </cell>
          <cell r="J20" t="str">
            <v>新潟市中央区白山浦二丁目65</v>
          </cell>
          <cell r="K20" t="str">
            <v>025-266-0528</v>
          </cell>
          <cell r="L20" t="str">
            <v>○</v>
          </cell>
          <cell r="M20" t="str">
            <v>×</v>
          </cell>
          <cell r="N20" t="str">
            <v>×</v>
          </cell>
          <cell r="O20" t="str">
            <v>地域○</v>
          </cell>
          <cell r="P20" t="str">
            <v/>
          </cell>
          <cell r="Q20" t="str">
            <v>地域○</v>
          </cell>
          <cell r="R20" t="str">
            <v>地域×</v>
          </cell>
          <cell r="S20" t="str">
            <v>地域×</v>
          </cell>
        </row>
        <row r="21">
          <cell r="A21">
            <v>18</v>
          </cell>
          <cell r="B21">
            <v>10</v>
          </cell>
          <cell r="C21">
            <v>2</v>
          </cell>
          <cell r="D21" t="str">
            <v>地域</v>
          </cell>
          <cell r="E21">
            <v>34</v>
          </cell>
          <cell r="F21" t="str">
            <v>主任児童委員，民生委員</v>
          </cell>
          <cell r="G21" t="str">
            <v>井上　　美智</v>
          </cell>
          <cell r="H21" t="str">
            <v>いのうえ</v>
          </cell>
          <cell r="I21">
            <v>9518067</v>
          </cell>
          <cell r="J21" t="str">
            <v>新潟市中央区本町通五番町268-1 コーポムラサキ201</v>
          </cell>
          <cell r="K21" t="str">
            <v>025-222-5006</v>
          </cell>
          <cell r="L21" t="str">
            <v>○</v>
          </cell>
          <cell r="M21" t="str">
            <v>○</v>
          </cell>
          <cell r="N21" t="str">
            <v>○</v>
          </cell>
          <cell r="O21" t="str">
            <v>済（振込）</v>
          </cell>
          <cell r="P21" t="str">
            <v>済（振込）</v>
          </cell>
          <cell r="Q21" t="str">
            <v>地域○</v>
          </cell>
          <cell r="R21" t="str">
            <v>地域○</v>
          </cell>
          <cell r="S21" t="str">
            <v>地域○</v>
          </cell>
        </row>
        <row r="22">
          <cell r="A22">
            <v>19</v>
          </cell>
          <cell r="B22">
            <v>11</v>
          </cell>
          <cell r="C22">
            <v>2</v>
          </cell>
          <cell r="D22" t="str">
            <v>地域</v>
          </cell>
          <cell r="E22">
            <v>35</v>
          </cell>
          <cell r="F22" t="str">
            <v>主任児童委員民生委員，親学会顧問</v>
          </cell>
          <cell r="G22" t="str">
            <v>岡田　　茂憲</v>
          </cell>
          <cell r="H22" t="str">
            <v>おかだ</v>
          </cell>
          <cell r="I22">
            <v>9518067</v>
          </cell>
          <cell r="J22" t="str">
            <v>新潟市中央区本町通三番町205</v>
          </cell>
          <cell r="K22" t="str">
            <v>○</v>
          </cell>
          <cell r="L22" t="str">
            <v>○</v>
          </cell>
          <cell r="M22" t="str">
            <v>○</v>
          </cell>
          <cell r="N22" t="str">
            <v>○</v>
          </cell>
          <cell r="O22" t="str">
            <v>地域○</v>
          </cell>
          <cell r="P22" t="str">
            <v>済（振込）</v>
          </cell>
          <cell r="Q22" t="str">
            <v>地域○</v>
          </cell>
          <cell r="R22" t="str">
            <v>地域○</v>
          </cell>
          <cell r="S22" t="str">
            <v>地域○</v>
          </cell>
        </row>
        <row r="23">
          <cell r="A23">
            <v>20</v>
          </cell>
          <cell r="B23">
            <v>12</v>
          </cell>
          <cell r="C23">
            <v>2</v>
          </cell>
          <cell r="D23" t="str">
            <v>地域</v>
          </cell>
          <cell r="E23">
            <v>51</v>
          </cell>
          <cell r="F23" t="str">
            <v>白一西町内会</v>
          </cell>
          <cell r="G23" t="str">
            <v>大道寺　雅夫</v>
          </cell>
          <cell r="H23" t="str">
            <v>だいどうじ</v>
          </cell>
          <cell r="I23">
            <v>9518131</v>
          </cell>
          <cell r="J23" t="str">
            <v>新潟市中央区白山浦一丁目２２２－２８</v>
          </cell>
          <cell r="K23" t="str">
            <v>025-267-3472</v>
          </cell>
          <cell r="L23" t="str">
            <v>×</v>
          </cell>
          <cell r="M23" t="str">
            <v>○</v>
          </cell>
          <cell r="N23" t="str">
            <v>×</v>
          </cell>
          <cell r="O23" t="str">
            <v>副会長代理</v>
          </cell>
          <cell r="P23" t="str">
            <v>済（振込）</v>
          </cell>
          <cell r="Q23" t="str">
            <v>地域×</v>
          </cell>
          <cell r="R23" t="str">
            <v>地域○</v>
          </cell>
          <cell r="S23" t="str">
            <v>地域×</v>
          </cell>
        </row>
        <row r="24">
          <cell r="A24">
            <v>21</v>
          </cell>
          <cell r="B24">
            <v>13</v>
          </cell>
          <cell r="C24">
            <v>2</v>
          </cell>
          <cell r="D24" t="str">
            <v>地域</v>
          </cell>
          <cell r="E24">
            <v>52</v>
          </cell>
          <cell r="F24" t="str">
            <v>学二第一自治会</v>
          </cell>
          <cell r="G24" t="str">
            <v>新田 賢仁</v>
          </cell>
          <cell r="H24" t="str">
            <v>にった</v>
          </cell>
          <cell r="I24">
            <v>9518126</v>
          </cell>
          <cell r="J24" t="str">
            <v>新潟市中央区学校町通二番町五二九四の二</v>
          </cell>
          <cell r="K24" t="str">
            <v>025-222-3517</v>
          </cell>
          <cell r="L24" t="str">
            <v>○</v>
          </cell>
          <cell r="M24" t="str">
            <v>○</v>
          </cell>
          <cell r="N24" t="str">
            <v>○</v>
          </cell>
          <cell r="O24" t="str">
            <v>済（振込）</v>
          </cell>
          <cell r="P24" t="str">
            <v>済（振込）</v>
          </cell>
          <cell r="Q24" t="str">
            <v>地域○</v>
          </cell>
          <cell r="R24" t="str">
            <v>地域○</v>
          </cell>
          <cell r="S24" t="str">
            <v>地域○</v>
          </cell>
        </row>
        <row r="25">
          <cell r="A25">
            <v>22</v>
          </cell>
          <cell r="B25">
            <v>14</v>
          </cell>
          <cell r="C25">
            <v>2</v>
          </cell>
          <cell r="D25" t="str">
            <v>地域</v>
          </cell>
          <cell r="E25">
            <v>55</v>
          </cell>
          <cell r="F25" t="str">
            <v>学二第四自治会・親学会顧問</v>
          </cell>
          <cell r="G25" t="str">
            <v>上野 良典</v>
          </cell>
          <cell r="H25" t="str">
            <v>うえの</v>
          </cell>
          <cell r="I25">
            <v>9518126</v>
          </cell>
          <cell r="J25" t="str">
            <v>新潟市中央区学校町通二番町５７２の３</v>
          </cell>
          <cell r="K25" t="str">
            <v>025-223-1081</v>
          </cell>
          <cell r="L25" t="str">
            <v>×</v>
          </cell>
          <cell r="M25" t="str">
            <v>○</v>
          </cell>
          <cell r="N25" t="str">
            <v>×</v>
          </cell>
          <cell r="O25" t="str">
            <v>済（振込）</v>
          </cell>
          <cell r="P25" t="str">
            <v>済（振込）</v>
          </cell>
          <cell r="Q25" t="str">
            <v>地域×</v>
          </cell>
          <cell r="R25" t="str">
            <v>地域○</v>
          </cell>
          <cell r="S25" t="str">
            <v>地域×</v>
          </cell>
        </row>
        <row r="26">
          <cell r="A26">
            <v>23</v>
          </cell>
          <cell r="B26">
            <v>15</v>
          </cell>
          <cell r="C26">
            <v>2</v>
          </cell>
          <cell r="D26" t="str">
            <v>地域</v>
          </cell>
          <cell r="E26">
            <v>58</v>
          </cell>
          <cell r="F26" t="str">
            <v>学二第七自治会</v>
          </cell>
          <cell r="G26" t="str">
            <v>高橋 新治</v>
          </cell>
          <cell r="H26" t="str">
            <v>たかはし</v>
          </cell>
          <cell r="I26">
            <v>9518126</v>
          </cell>
          <cell r="J26" t="str">
            <v>新潟市中央区学校町通二番町五二四五</v>
          </cell>
          <cell r="K26" t="str">
            <v>025-224-5387</v>
          </cell>
          <cell r="L26" t="str">
            <v>○</v>
          </cell>
          <cell r="M26" t="str">
            <v>×</v>
          </cell>
          <cell r="N26" t="str">
            <v>×</v>
          </cell>
          <cell r="O26" t="str">
            <v>地域○</v>
          </cell>
          <cell r="P26" t="str">
            <v/>
          </cell>
          <cell r="Q26" t="str">
            <v>地域○</v>
          </cell>
          <cell r="R26" t="str">
            <v>地域×</v>
          </cell>
          <cell r="S26" t="str">
            <v>地域×</v>
          </cell>
        </row>
        <row r="27">
          <cell r="A27">
            <v>24</v>
          </cell>
          <cell r="B27">
            <v>16</v>
          </cell>
          <cell r="C27">
            <v>2</v>
          </cell>
          <cell r="D27" t="str">
            <v>地域</v>
          </cell>
          <cell r="E27">
            <v>59</v>
          </cell>
          <cell r="F27" t="str">
            <v>川岸町二丁目自治会</v>
          </cell>
          <cell r="G27" t="str">
            <v>藤田八五郎</v>
          </cell>
          <cell r="H27" t="str">
            <v>ふじた</v>
          </cell>
          <cell r="I27">
            <v>9518133</v>
          </cell>
          <cell r="J27" t="str">
            <v>新潟市中央区川岸町二丁目十二の三一</v>
          </cell>
          <cell r="K27" t="str">
            <v>×</v>
          </cell>
          <cell r="L27" t="str">
            <v>×</v>
          </cell>
          <cell r="M27" t="str">
            <v>○</v>
          </cell>
          <cell r="N27" t="str">
            <v>○</v>
          </cell>
          <cell r="O27" t="str">
            <v>地域×</v>
          </cell>
          <cell r="P27" t="str">
            <v>済（現金）</v>
          </cell>
          <cell r="Q27" t="str">
            <v>地域×</v>
          </cell>
          <cell r="R27" t="str">
            <v>地域○</v>
          </cell>
          <cell r="S27" t="str">
            <v>地域○</v>
          </cell>
        </row>
        <row r="28">
          <cell r="A28">
            <v>25</v>
          </cell>
          <cell r="B28">
            <v>17</v>
          </cell>
          <cell r="C28">
            <v>2</v>
          </cell>
          <cell r="D28" t="str">
            <v>地域</v>
          </cell>
          <cell r="E28">
            <v>60</v>
          </cell>
          <cell r="F28" t="str">
            <v>川岸町三丁目自治会</v>
          </cell>
          <cell r="G28" t="str">
            <v>金内　隆司</v>
          </cell>
          <cell r="H28" t="str">
            <v>かねうち</v>
          </cell>
          <cell r="I28">
            <v>9518133</v>
          </cell>
          <cell r="J28" t="str">
            <v>新潟市中央区川岸町三丁目二十の20</v>
          </cell>
          <cell r="K28" t="str">
            <v>025-266-7209</v>
          </cell>
          <cell r="L28" t="str">
            <v>○</v>
          </cell>
          <cell r="M28" t="str">
            <v>○</v>
          </cell>
          <cell r="N28" t="str">
            <v>○</v>
          </cell>
          <cell r="O28" t="str">
            <v>済（振込）</v>
          </cell>
          <cell r="P28" t="str">
            <v>済（振込）</v>
          </cell>
          <cell r="Q28" t="str">
            <v>地域○</v>
          </cell>
          <cell r="R28" t="str">
            <v>地域○</v>
          </cell>
          <cell r="S28" t="str">
            <v>地域○</v>
          </cell>
        </row>
        <row r="29">
          <cell r="A29">
            <v>26</v>
          </cell>
          <cell r="B29">
            <v>18</v>
          </cell>
          <cell r="C29">
            <v>2</v>
          </cell>
          <cell r="D29" t="str">
            <v>地域</v>
          </cell>
          <cell r="E29">
            <v>61</v>
          </cell>
          <cell r="F29" t="str">
            <v>白二町内会</v>
          </cell>
          <cell r="G29" t="str">
            <v>森 啓祐</v>
          </cell>
          <cell r="H29" t="str">
            <v>もり</v>
          </cell>
          <cell r="I29">
            <v>9518131</v>
          </cell>
          <cell r="J29" t="str">
            <v>新潟市中央区白山浦二丁目五〇番地五一</v>
          </cell>
          <cell r="K29" t="str">
            <v>025-266-7795</v>
          </cell>
          <cell r="L29" t="str">
            <v>○</v>
          </cell>
          <cell r="M29" t="str">
            <v>×</v>
          </cell>
          <cell r="N29" t="str">
            <v>×</v>
          </cell>
          <cell r="O29" t="str">
            <v>地域○</v>
          </cell>
          <cell r="P29" t="str">
            <v/>
          </cell>
          <cell r="Q29" t="str">
            <v>地域○</v>
          </cell>
          <cell r="R29" t="str">
            <v>地域×</v>
          </cell>
          <cell r="S29" t="str">
            <v>地域×</v>
          </cell>
        </row>
        <row r="30">
          <cell r="A30">
            <v>27</v>
          </cell>
          <cell r="B30">
            <v>19</v>
          </cell>
          <cell r="C30">
            <v>2</v>
          </cell>
          <cell r="D30" t="str">
            <v>地域</v>
          </cell>
          <cell r="E30">
            <v>62</v>
          </cell>
          <cell r="F30" t="str">
            <v>旭水町町内会</v>
          </cell>
          <cell r="G30" t="str">
            <v>青木　　　央</v>
          </cell>
          <cell r="H30" t="str">
            <v>あおき</v>
          </cell>
          <cell r="I30">
            <v>9518121</v>
          </cell>
          <cell r="J30" t="str">
            <v>新潟市中央区水道町二丁目八〇八の六〇</v>
          </cell>
          <cell r="K30" t="str">
            <v>025-228-2876</v>
          </cell>
          <cell r="L30" t="str">
            <v>○</v>
          </cell>
          <cell r="M30" t="str">
            <v>○</v>
          </cell>
          <cell r="N30" t="str">
            <v>○</v>
          </cell>
          <cell r="O30" t="str">
            <v>済（振込）</v>
          </cell>
          <cell r="P30" t="str">
            <v>済（振込）</v>
          </cell>
          <cell r="Q30" t="str">
            <v>地域○</v>
          </cell>
          <cell r="R30" t="str">
            <v>地域○</v>
          </cell>
          <cell r="S30" t="str">
            <v>地域○</v>
          </cell>
        </row>
        <row r="31">
          <cell r="A31">
            <v>28</v>
          </cell>
          <cell r="B31">
            <v>20</v>
          </cell>
          <cell r="C31">
            <v>2</v>
          </cell>
          <cell r="D31" t="str">
            <v>地域</v>
          </cell>
          <cell r="E31">
            <v>63</v>
          </cell>
          <cell r="F31" t="str">
            <v>旭七ケ町自治会</v>
          </cell>
          <cell r="G31" t="str">
            <v>岡田　民雄</v>
          </cell>
          <cell r="H31" t="str">
            <v>おかだ</v>
          </cell>
          <cell r="I31">
            <v>9518124</v>
          </cell>
          <cell r="J31" t="str">
            <v>新潟市中央区東中通1-86</v>
          </cell>
          <cell r="K31" t="str">
            <v>○</v>
          </cell>
          <cell r="L31" t="str">
            <v>○</v>
          </cell>
          <cell r="M31" t="str">
            <v>○</v>
          </cell>
          <cell r="N31" t="str">
            <v>○</v>
          </cell>
          <cell r="O31" t="str">
            <v>地域○</v>
          </cell>
          <cell r="P31" t="str">
            <v>済（振込）</v>
          </cell>
          <cell r="Q31" t="str">
            <v>地域○</v>
          </cell>
          <cell r="R31" t="str">
            <v>地域○</v>
          </cell>
          <cell r="S31" t="str">
            <v>地域○</v>
          </cell>
        </row>
        <row r="32">
          <cell r="A32">
            <v>29</v>
          </cell>
          <cell r="B32">
            <v>21</v>
          </cell>
          <cell r="C32">
            <v>2</v>
          </cell>
          <cell r="D32" t="str">
            <v>地域</v>
          </cell>
          <cell r="E32">
            <v>66</v>
          </cell>
          <cell r="F32" t="str">
            <v>上大川前五東町内会</v>
          </cell>
          <cell r="G32" t="str">
            <v>三崎 晋</v>
          </cell>
          <cell r="H32" t="str">
            <v>みさき</v>
          </cell>
          <cell r="I32">
            <v>9518068</v>
          </cell>
          <cell r="J32" t="str">
            <v>新潟市中央区上大川前通五丁目五五</v>
          </cell>
          <cell r="K32" t="str">
            <v>025-223-1276</v>
          </cell>
          <cell r="L32" t="str">
            <v>○</v>
          </cell>
          <cell r="M32" t="str">
            <v>○</v>
          </cell>
          <cell r="N32" t="str">
            <v>○</v>
          </cell>
          <cell r="O32" t="str">
            <v>済（振込）</v>
          </cell>
          <cell r="P32" t="str">
            <v>済（振込）</v>
          </cell>
          <cell r="Q32" t="str">
            <v>地域○</v>
          </cell>
          <cell r="R32" t="str">
            <v>地域○</v>
          </cell>
          <cell r="S32" t="str">
            <v>地域○</v>
          </cell>
        </row>
        <row r="33">
          <cell r="A33">
            <v>30</v>
          </cell>
          <cell r="B33">
            <v>22</v>
          </cell>
          <cell r="C33">
            <v>2</v>
          </cell>
          <cell r="D33" t="str">
            <v>地域</v>
          </cell>
          <cell r="E33">
            <v>80</v>
          </cell>
          <cell r="F33" t="str">
            <v>一番堀通り町内会・親学会顧問</v>
          </cell>
          <cell r="G33" t="str">
            <v>小林 直毅</v>
          </cell>
          <cell r="H33" t="str">
            <v>こばやし</v>
          </cell>
          <cell r="I33">
            <v>9500000</v>
          </cell>
          <cell r="J33" t="str">
            <v>新潟市中央区一番堀通り五一〇</v>
          </cell>
          <cell r="K33" t="str">
            <v>025-222-9889</v>
          </cell>
          <cell r="L33" t="str">
            <v>×</v>
          </cell>
          <cell r="M33" t="str">
            <v>○</v>
          </cell>
          <cell r="N33" t="str">
            <v>×</v>
          </cell>
          <cell r="O33" t="str">
            <v>済（振込）</v>
          </cell>
          <cell r="P33" t="str">
            <v>済（振込）</v>
          </cell>
          <cell r="Q33" t="str">
            <v>地域×</v>
          </cell>
          <cell r="R33" t="str">
            <v>地域○</v>
          </cell>
          <cell r="S33" t="str">
            <v>地域×</v>
          </cell>
        </row>
        <row r="34">
          <cell r="A34">
            <v>31</v>
          </cell>
          <cell r="B34" t="str">
            <v>001</v>
          </cell>
          <cell r="C34">
            <v>3</v>
          </cell>
          <cell r="D34" t="str">
            <v>同窓会</v>
          </cell>
          <cell r="E34">
            <v>98</v>
          </cell>
          <cell r="F34" t="str">
            <v>歴代同窓会会長</v>
          </cell>
          <cell r="G34" t="str">
            <v>渡邊　清</v>
          </cell>
          <cell r="H34" t="str">
            <v>わたなべ</v>
          </cell>
          <cell r="I34" t="str">
            <v>980-0803</v>
          </cell>
          <cell r="J34" t="str">
            <v>仙台市青葉区国分町３丁目11-13-1203</v>
          </cell>
          <cell r="K34" t="str">
            <v>022-721-1860</v>
          </cell>
          <cell r="L34" t="str">
            <v>○</v>
          </cell>
          <cell r="M34" t="str">
            <v>○</v>
          </cell>
          <cell r="N34" t="str">
            <v>○</v>
          </cell>
          <cell r="O34" t="str">
            <v>済（振込）</v>
          </cell>
          <cell r="P34" t="str">
            <v>済（振込）</v>
          </cell>
          <cell r="Q34" t="str">
            <v>同窓会○</v>
          </cell>
          <cell r="R34" t="str">
            <v>同窓会○</v>
          </cell>
          <cell r="S34" t="str">
            <v>同窓会○</v>
          </cell>
        </row>
        <row r="35">
          <cell r="A35">
            <v>32</v>
          </cell>
          <cell r="B35" t="str">
            <v>002</v>
          </cell>
          <cell r="C35">
            <v>3</v>
          </cell>
          <cell r="D35" t="str">
            <v>同窓会</v>
          </cell>
          <cell r="E35">
            <v>99</v>
          </cell>
          <cell r="F35" t="str">
            <v>歴代同窓会会長</v>
          </cell>
          <cell r="G35" t="str">
            <v>櫻井　正夫</v>
          </cell>
          <cell r="H35" t="str">
            <v>さくらい</v>
          </cell>
          <cell r="I35" t="str">
            <v>950-2111</v>
          </cell>
          <cell r="J35" t="str">
            <v>新潟市西区大学南2-13-1</v>
          </cell>
          <cell r="K35" t="str">
            <v>025-261-7323</v>
          </cell>
          <cell r="L35" t="str">
            <v>○</v>
          </cell>
          <cell r="M35" t="str">
            <v>○</v>
          </cell>
          <cell r="N35" t="str">
            <v>○</v>
          </cell>
          <cell r="O35" t="str">
            <v>済（振込）</v>
          </cell>
          <cell r="P35" t="str">
            <v>済（振込）</v>
          </cell>
          <cell r="Q35" t="str">
            <v>同窓会○</v>
          </cell>
          <cell r="R35" t="str">
            <v>同窓会○</v>
          </cell>
          <cell r="S35" t="str">
            <v>同窓会○</v>
          </cell>
        </row>
        <row r="36">
          <cell r="A36">
            <v>33</v>
          </cell>
          <cell r="B36">
            <v>1</v>
          </cell>
          <cell r="C36">
            <v>3</v>
          </cell>
          <cell r="D36" t="str">
            <v>同窓会</v>
          </cell>
          <cell r="E36">
            <v>3</v>
          </cell>
          <cell r="F36" t="str">
            <v>第１期</v>
          </cell>
          <cell r="G36" t="str">
            <v>荒川　貞夫</v>
          </cell>
          <cell r="H36" t="str">
            <v>あらかわ</v>
          </cell>
          <cell r="I36" t="str">
            <v>○</v>
          </cell>
          <cell r="J36" t="str">
            <v>済（振込）</v>
          </cell>
          <cell r="K36" t="str">
            <v>同窓会</v>
          </cell>
          <cell r="L36" t="str">
            <v/>
          </cell>
          <cell r="M36" t="str">
            <v>○</v>
          </cell>
          <cell r="N36" t="str">
            <v/>
          </cell>
          <cell r="O36" t="str">
            <v>済（振込）</v>
          </cell>
          <cell r="P36" t="str">
            <v>済（振込）</v>
          </cell>
          <cell r="Q36" t="str">
            <v>同窓会</v>
          </cell>
          <cell r="R36" t="str">
            <v>同窓会○</v>
          </cell>
          <cell r="S36" t="str">
            <v>同窓会</v>
          </cell>
        </row>
        <row r="37">
          <cell r="A37">
            <v>34</v>
          </cell>
          <cell r="B37">
            <v>1</v>
          </cell>
          <cell r="C37">
            <v>3</v>
          </cell>
          <cell r="D37" t="str">
            <v>同窓会</v>
          </cell>
          <cell r="E37">
            <v>5</v>
          </cell>
          <cell r="F37" t="str">
            <v>第１期</v>
          </cell>
          <cell r="G37" t="str">
            <v>小桺　慱</v>
          </cell>
          <cell r="H37" t="str">
            <v>おやなぎ</v>
          </cell>
          <cell r="I37" t="str">
            <v>○</v>
          </cell>
          <cell r="J37" t="str">
            <v>済（振込）</v>
          </cell>
          <cell r="K37" t="str">
            <v>同窓会</v>
          </cell>
          <cell r="L37" t="str">
            <v/>
          </cell>
          <cell r="M37" t="str">
            <v>○</v>
          </cell>
          <cell r="N37" t="str">
            <v/>
          </cell>
          <cell r="O37" t="str">
            <v>済（振込）</v>
          </cell>
          <cell r="P37" t="str">
            <v>済（振込）</v>
          </cell>
          <cell r="Q37" t="str">
            <v>同窓会</v>
          </cell>
          <cell r="R37" t="str">
            <v>同窓会○</v>
          </cell>
          <cell r="S37" t="str">
            <v>同窓会</v>
          </cell>
        </row>
        <row r="38">
          <cell r="A38">
            <v>35</v>
          </cell>
          <cell r="B38">
            <v>1</v>
          </cell>
          <cell r="C38">
            <v>3</v>
          </cell>
          <cell r="D38" t="str">
            <v>同窓会</v>
          </cell>
          <cell r="E38">
            <v>2</v>
          </cell>
          <cell r="F38" t="str">
            <v>第１期</v>
          </cell>
          <cell r="G38" t="str">
            <v>北村　久平</v>
          </cell>
          <cell r="H38" t="str">
            <v>きたむら</v>
          </cell>
          <cell r="I38" t="str">
            <v>○</v>
          </cell>
          <cell r="J38" t="str">
            <v>済（振込）</v>
          </cell>
          <cell r="K38" t="str">
            <v>同窓会</v>
          </cell>
          <cell r="L38" t="str">
            <v/>
          </cell>
          <cell r="M38" t="str">
            <v>○</v>
          </cell>
          <cell r="N38" t="str">
            <v/>
          </cell>
          <cell r="O38" t="str">
            <v>済（振込）</v>
          </cell>
          <cell r="P38" t="str">
            <v>済（振込）</v>
          </cell>
          <cell r="Q38" t="str">
            <v>同窓会</v>
          </cell>
          <cell r="R38" t="str">
            <v>同窓会○</v>
          </cell>
          <cell r="S38" t="str">
            <v>同窓会</v>
          </cell>
        </row>
        <row r="39">
          <cell r="A39">
            <v>36</v>
          </cell>
          <cell r="B39">
            <v>1</v>
          </cell>
          <cell r="C39">
            <v>3</v>
          </cell>
          <cell r="D39" t="str">
            <v>同窓会</v>
          </cell>
          <cell r="E39">
            <v>8</v>
          </cell>
          <cell r="F39" t="str">
            <v>第１期</v>
          </cell>
          <cell r="G39" t="str">
            <v>佐藤　悌次郎</v>
          </cell>
          <cell r="H39" t="str">
            <v>さとう</v>
          </cell>
          <cell r="I39" t="str">
            <v>○</v>
          </cell>
          <cell r="J39" t="str">
            <v>済（振込）</v>
          </cell>
          <cell r="K39" t="str">
            <v>同窓会</v>
          </cell>
          <cell r="L39" t="str">
            <v/>
          </cell>
          <cell r="M39" t="str">
            <v>○</v>
          </cell>
          <cell r="N39" t="str">
            <v/>
          </cell>
          <cell r="O39" t="str">
            <v>済（振込）</v>
          </cell>
          <cell r="P39" t="str">
            <v>済（振込）</v>
          </cell>
          <cell r="Q39" t="str">
            <v>同窓会</v>
          </cell>
          <cell r="R39" t="str">
            <v>同窓会○</v>
          </cell>
          <cell r="S39" t="str">
            <v>同窓会</v>
          </cell>
        </row>
        <row r="40">
          <cell r="A40">
            <v>37</v>
          </cell>
          <cell r="B40">
            <v>1</v>
          </cell>
          <cell r="C40">
            <v>3</v>
          </cell>
          <cell r="D40" t="str">
            <v>同窓会</v>
          </cell>
          <cell r="E40">
            <v>4</v>
          </cell>
          <cell r="F40" t="str">
            <v>第１期</v>
          </cell>
          <cell r="G40" t="str">
            <v>西沢　弘一</v>
          </cell>
          <cell r="H40" t="str">
            <v>にしざわ</v>
          </cell>
          <cell r="I40" t="str">
            <v>○</v>
          </cell>
          <cell r="J40" t="str">
            <v>済（振込）</v>
          </cell>
          <cell r="K40" t="str">
            <v>同窓会</v>
          </cell>
          <cell r="L40" t="str">
            <v/>
          </cell>
          <cell r="M40" t="str">
            <v>○</v>
          </cell>
          <cell r="N40" t="str">
            <v/>
          </cell>
          <cell r="O40" t="str">
            <v>済（振込）</v>
          </cell>
          <cell r="P40" t="str">
            <v>済（振込）</v>
          </cell>
          <cell r="Q40" t="str">
            <v>同窓会</v>
          </cell>
          <cell r="R40" t="str">
            <v>同窓会○</v>
          </cell>
          <cell r="S40" t="str">
            <v>同窓会</v>
          </cell>
        </row>
        <row r="41">
          <cell r="A41">
            <v>38</v>
          </cell>
          <cell r="B41">
            <v>1</v>
          </cell>
          <cell r="C41">
            <v>3</v>
          </cell>
          <cell r="D41" t="str">
            <v>同窓会</v>
          </cell>
          <cell r="E41">
            <v>1</v>
          </cell>
          <cell r="F41" t="str">
            <v>第１期</v>
          </cell>
          <cell r="G41" t="str">
            <v>福田　真佐子</v>
          </cell>
          <cell r="H41" t="str">
            <v>ふくだ</v>
          </cell>
          <cell r="I41" t="str">
            <v>○</v>
          </cell>
          <cell r="J41" t="str">
            <v>済（振込）</v>
          </cell>
          <cell r="K41" t="str">
            <v>同窓会</v>
          </cell>
          <cell r="L41" t="str">
            <v/>
          </cell>
          <cell r="M41" t="str">
            <v>○</v>
          </cell>
          <cell r="N41" t="str">
            <v/>
          </cell>
          <cell r="O41" t="str">
            <v>済（振込）</v>
          </cell>
          <cell r="P41" t="str">
            <v>済（振込）</v>
          </cell>
          <cell r="Q41" t="str">
            <v>同窓会</v>
          </cell>
          <cell r="R41" t="str">
            <v>同窓会○</v>
          </cell>
          <cell r="S41" t="str">
            <v>同窓会</v>
          </cell>
        </row>
        <row r="42">
          <cell r="A42">
            <v>39</v>
          </cell>
          <cell r="B42">
            <v>1</v>
          </cell>
          <cell r="C42">
            <v>3</v>
          </cell>
          <cell r="D42" t="str">
            <v>同窓会</v>
          </cell>
          <cell r="E42">
            <v>6</v>
          </cell>
          <cell r="F42" t="str">
            <v>第１期</v>
          </cell>
          <cell r="G42" t="str">
            <v>藤田　芊</v>
          </cell>
          <cell r="H42" t="str">
            <v>ふじた</v>
          </cell>
          <cell r="I42" t="str">
            <v>○</v>
          </cell>
          <cell r="J42" t="str">
            <v>済（振込）</v>
          </cell>
          <cell r="K42" t="str">
            <v>同窓会</v>
          </cell>
          <cell r="L42" t="str">
            <v/>
          </cell>
          <cell r="M42" t="str">
            <v>○</v>
          </cell>
          <cell r="N42" t="str">
            <v/>
          </cell>
          <cell r="O42" t="str">
            <v>済（振込）</v>
          </cell>
          <cell r="P42" t="str">
            <v>済（振込）</v>
          </cell>
          <cell r="Q42" t="str">
            <v>同窓会</v>
          </cell>
          <cell r="R42" t="str">
            <v>同窓会○</v>
          </cell>
          <cell r="S42" t="str">
            <v>同窓会</v>
          </cell>
        </row>
        <row r="43">
          <cell r="A43">
            <v>40</v>
          </cell>
          <cell r="B43">
            <v>1</v>
          </cell>
          <cell r="C43">
            <v>3</v>
          </cell>
          <cell r="D43" t="str">
            <v>同窓会</v>
          </cell>
          <cell r="E43">
            <v>7</v>
          </cell>
          <cell r="F43" t="str">
            <v>第１期</v>
          </cell>
          <cell r="G43" t="str">
            <v>堀　勇司</v>
          </cell>
          <cell r="H43" t="str">
            <v>ほり</v>
          </cell>
          <cell r="I43" t="str">
            <v>○</v>
          </cell>
          <cell r="J43" t="str">
            <v>済（振込）</v>
          </cell>
          <cell r="K43" t="str">
            <v>同窓会</v>
          </cell>
          <cell r="L43" t="str">
            <v/>
          </cell>
          <cell r="M43" t="str">
            <v>○</v>
          </cell>
          <cell r="N43" t="str">
            <v/>
          </cell>
          <cell r="O43" t="str">
            <v>済（振込）</v>
          </cell>
          <cell r="P43" t="str">
            <v>済（振込）</v>
          </cell>
          <cell r="Q43" t="str">
            <v>同窓会</v>
          </cell>
          <cell r="R43" t="str">
            <v>同窓会○</v>
          </cell>
          <cell r="S43" t="str">
            <v>同窓会</v>
          </cell>
        </row>
        <row r="44">
          <cell r="A44">
            <v>41</v>
          </cell>
          <cell r="B44">
            <v>2</v>
          </cell>
          <cell r="C44">
            <v>3</v>
          </cell>
          <cell r="D44" t="str">
            <v>同窓会</v>
          </cell>
          <cell r="E44">
            <v>9</v>
          </cell>
          <cell r="F44" t="str">
            <v>第２期</v>
          </cell>
          <cell r="G44" t="str">
            <v>川崎　榮一</v>
          </cell>
          <cell r="H44" t="str">
            <v>かわさき</v>
          </cell>
          <cell r="I44" t="str">
            <v>○</v>
          </cell>
          <cell r="J44" t="str">
            <v>済（振込）</v>
          </cell>
          <cell r="K44" t="str">
            <v>同窓会</v>
          </cell>
          <cell r="L44" t="str">
            <v/>
          </cell>
          <cell r="M44" t="str">
            <v>○</v>
          </cell>
          <cell r="N44" t="str">
            <v/>
          </cell>
          <cell r="O44" t="str">
            <v>済（振込）</v>
          </cell>
          <cell r="P44" t="str">
            <v>済（振込）</v>
          </cell>
          <cell r="Q44" t="str">
            <v>同窓会</v>
          </cell>
          <cell r="R44" t="str">
            <v>同窓会○</v>
          </cell>
          <cell r="S44" t="str">
            <v>同窓会</v>
          </cell>
        </row>
        <row r="45">
          <cell r="A45">
            <v>42</v>
          </cell>
          <cell r="B45">
            <v>3</v>
          </cell>
          <cell r="C45">
            <v>3</v>
          </cell>
          <cell r="D45" t="str">
            <v>同窓会</v>
          </cell>
          <cell r="E45">
            <v>10</v>
          </cell>
          <cell r="F45" t="str">
            <v>第３期</v>
          </cell>
          <cell r="G45" t="str">
            <v>青柳　正男</v>
          </cell>
          <cell r="H45" t="str">
            <v>あおやぎ</v>
          </cell>
          <cell r="I45" t="str">
            <v>○</v>
          </cell>
          <cell r="J45" t="str">
            <v>済（振込）</v>
          </cell>
          <cell r="K45" t="str">
            <v>同窓会</v>
          </cell>
          <cell r="L45" t="str">
            <v/>
          </cell>
          <cell r="M45" t="str">
            <v>○</v>
          </cell>
          <cell r="N45" t="str">
            <v/>
          </cell>
          <cell r="O45" t="str">
            <v>済（振込）</v>
          </cell>
          <cell r="P45" t="str">
            <v>済（振込）</v>
          </cell>
          <cell r="Q45" t="str">
            <v>同窓会</v>
          </cell>
          <cell r="R45" t="str">
            <v>同窓会○</v>
          </cell>
          <cell r="S45" t="str">
            <v>同窓会</v>
          </cell>
        </row>
        <row r="46">
          <cell r="A46">
            <v>43</v>
          </cell>
          <cell r="B46">
            <v>3</v>
          </cell>
          <cell r="C46">
            <v>3</v>
          </cell>
          <cell r="D46" t="str">
            <v>同窓会</v>
          </cell>
          <cell r="E46">
            <v>11</v>
          </cell>
          <cell r="F46" t="str">
            <v>第３期</v>
          </cell>
          <cell r="G46" t="str">
            <v>坂井　規正</v>
          </cell>
          <cell r="H46" t="str">
            <v>さかい</v>
          </cell>
          <cell r="I46" t="str">
            <v>○</v>
          </cell>
          <cell r="J46" t="str">
            <v>済（振込）</v>
          </cell>
          <cell r="K46" t="str">
            <v>同窓会</v>
          </cell>
          <cell r="L46" t="str">
            <v/>
          </cell>
          <cell r="M46" t="str">
            <v>○</v>
          </cell>
          <cell r="N46" t="str">
            <v/>
          </cell>
          <cell r="O46" t="str">
            <v>済（振込）</v>
          </cell>
          <cell r="P46" t="str">
            <v>済（振込）</v>
          </cell>
          <cell r="Q46" t="str">
            <v>同窓会</v>
          </cell>
          <cell r="R46" t="str">
            <v>同窓会○</v>
          </cell>
          <cell r="S46" t="str">
            <v>同窓会</v>
          </cell>
        </row>
        <row r="47">
          <cell r="A47">
            <v>44</v>
          </cell>
          <cell r="B47">
            <v>3</v>
          </cell>
          <cell r="C47">
            <v>3</v>
          </cell>
          <cell r="D47" t="str">
            <v>同窓会</v>
          </cell>
          <cell r="E47">
            <v>13</v>
          </cell>
          <cell r="F47" t="str">
            <v>第３期</v>
          </cell>
          <cell r="G47" t="str">
            <v>笹川　トセ</v>
          </cell>
          <cell r="H47" t="str">
            <v>ささがわ</v>
          </cell>
          <cell r="I47" t="str">
            <v>同窓会</v>
          </cell>
          <cell r="J47" t="str">
            <v>同窓会</v>
          </cell>
          <cell r="K47" t="str">
            <v>同窓会</v>
          </cell>
          <cell r="L47" t="str">
            <v/>
          </cell>
          <cell r="M47">
            <v>0</v>
          </cell>
          <cell r="N47">
            <v>0</v>
          </cell>
          <cell r="O47" t="str">
            <v>同窓会</v>
          </cell>
          <cell r="P47" t="str">
            <v>同窓会</v>
          </cell>
          <cell r="Q47" t="str">
            <v>同窓会</v>
          </cell>
          <cell r="R47" t="str">
            <v>同窓会</v>
          </cell>
          <cell r="S47" t="str">
            <v>同窓会</v>
          </cell>
        </row>
        <row r="48">
          <cell r="A48">
            <v>45</v>
          </cell>
          <cell r="B48">
            <v>3</v>
          </cell>
          <cell r="C48">
            <v>3</v>
          </cell>
          <cell r="D48" t="str">
            <v>同窓会</v>
          </cell>
          <cell r="E48">
            <v>12</v>
          </cell>
          <cell r="F48" t="str">
            <v>第３期</v>
          </cell>
          <cell r="G48" t="str">
            <v>福田　生一</v>
          </cell>
          <cell r="H48" t="str">
            <v>ふくだ</v>
          </cell>
          <cell r="I48" t="str">
            <v>○</v>
          </cell>
          <cell r="J48" t="str">
            <v>未払い</v>
          </cell>
          <cell r="K48" t="str">
            <v>同窓会</v>
          </cell>
          <cell r="L48" t="str">
            <v/>
          </cell>
          <cell r="M48" t="str">
            <v>○</v>
          </cell>
          <cell r="N48" t="str">
            <v/>
          </cell>
          <cell r="O48" t="str">
            <v>未払い</v>
          </cell>
          <cell r="P48" t="str">
            <v>未払い</v>
          </cell>
          <cell r="Q48" t="str">
            <v>同窓会</v>
          </cell>
          <cell r="R48" t="str">
            <v>同窓会○</v>
          </cell>
          <cell r="S48" t="str">
            <v>同窓会</v>
          </cell>
        </row>
        <row r="49">
          <cell r="A49">
            <v>46</v>
          </cell>
          <cell r="B49">
            <v>3</v>
          </cell>
          <cell r="C49">
            <v>3</v>
          </cell>
          <cell r="D49" t="str">
            <v>同窓会</v>
          </cell>
          <cell r="E49">
            <v>14</v>
          </cell>
          <cell r="F49" t="str">
            <v>第３期</v>
          </cell>
          <cell r="G49" t="str">
            <v>本田　凌子</v>
          </cell>
          <cell r="H49" t="str">
            <v>ほんだ</v>
          </cell>
          <cell r="I49" t="str">
            <v>同窓会</v>
          </cell>
          <cell r="J49" t="str">
            <v>同窓会</v>
          </cell>
          <cell r="K49" t="str">
            <v>同窓会</v>
          </cell>
          <cell r="L49" t="str">
            <v/>
          </cell>
          <cell r="M49">
            <v>0</v>
          </cell>
          <cell r="N49">
            <v>0</v>
          </cell>
          <cell r="O49" t="str">
            <v>同窓会</v>
          </cell>
          <cell r="P49" t="str">
            <v>同窓会</v>
          </cell>
          <cell r="Q49" t="str">
            <v>同窓会</v>
          </cell>
          <cell r="R49" t="str">
            <v>同窓会</v>
          </cell>
          <cell r="S49" t="str">
            <v>同窓会</v>
          </cell>
        </row>
        <row r="50">
          <cell r="A50">
            <v>257</v>
          </cell>
          <cell r="B50">
            <v>3</v>
          </cell>
          <cell r="C50">
            <v>3</v>
          </cell>
          <cell r="D50" t="str">
            <v>同窓会</v>
          </cell>
          <cell r="E50" t="str">
            <v>第３期</v>
          </cell>
          <cell r="F50" t="str">
            <v>第３期</v>
          </cell>
          <cell r="G50" t="str">
            <v>田村　康二</v>
          </cell>
          <cell r="H50" t="str">
            <v>たむら</v>
          </cell>
          <cell r="I50" t="str">
            <v>未払い</v>
          </cell>
          <cell r="J50" t="str">
            <v>同窓会</v>
          </cell>
          <cell r="K50" t="str">
            <v>同窓会○</v>
          </cell>
          <cell r="L50" t="str">
            <v>同窓会</v>
          </cell>
          <cell r="M50" t="str">
            <v>○</v>
          </cell>
          <cell r="N50" t="str">
            <v>未払い</v>
          </cell>
          <cell r="O50" t="str">
            <v>同窓会</v>
          </cell>
          <cell r="P50" t="str">
            <v>未払い</v>
          </cell>
          <cell r="Q50" t="str">
            <v>同窓会</v>
          </cell>
          <cell r="R50" t="str">
            <v>同窓会○</v>
          </cell>
          <cell r="S50" t="str">
            <v>同窓会</v>
          </cell>
        </row>
        <row r="51">
          <cell r="A51">
            <v>47</v>
          </cell>
          <cell r="B51">
            <v>4</v>
          </cell>
          <cell r="C51">
            <v>3</v>
          </cell>
          <cell r="D51" t="str">
            <v>同窓会</v>
          </cell>
          <cell r="E51">
            <v>16</v>
          </cell>
          <cell r="F51" t="str">
            <v>第４期</v>
          </cell>
          <cell r="G51" t="str">
            <v>小林　章営</v>
          </cell>
          <cell r="H51" t="str">
            <v>こばやし</v>
          </cell>
          <cell r="I51" t="str">
            <v>○</v>
          </cell>
          <cell r="J51" t="str">
            <v>済（振込）</v>
          </cell>
          <cell r="K51" t="str">
            <v>同窓会</v>
          </cell>
          <cell r="L51" t="str">
            <v/>
          </cell>
          <cell r="M51" t="str">
            <v>○</v>
          </cell>
          <cell r="N51" t="str">
            <v/>
          </cell>
          <cell r="O51" t="str">
            <v>済（振込）</v>
          </cell>
          <cell r="P51" t="str">
            <v>済（振込）</v>
          </cell>
          <cell r="Q51" t="str">
            <v>同窓会</v>
          </cell>
          <cell r="R51" t="str">
            <v>同窓会○</v>
          </cell>
          <cell r="S51" t="str">
            <v>同窓会</v>
          </cell>
        </row>
        <row r="52">
          <cell r="A52">
            <v>48</v>
          </cell>
          <cell r="B52">
            <v>4</v>
          </cell>
          <cell r="C52">
            <v>3</v>
          </cell>
          <cell r="D52" t="str">
            <v>同窓会</v>
          </cell>
          <cell r="E52">
            <v>15</v>
          </cell>
          <cell r="F52" t="str">
            <v>第４期</v>
          </cell>
          <cell r="G52" t="str">
            <v>捧　亮平</v>
          </cell>
          <cell r="H52" t="str">
            <v>ささげ</v>
          </cell>
          <cell r="I52" t="str">
            <v>○</v>
          </cell>
          <cell r="J52" t="str">
            <v>○</v>
          </cell>
          <cell r="K52" t="str">
            <v>済（振込）</v>
          </cell>
          <cell r="L52" t="str">
            <v>○</v>
          </cell>
          <cell r="M52" t="str">
            <v>○</v>
          </cell>
          <cell r="N52" t="str">
            <v/>
          </cell>
          <cell r="O52" t="str">
            <v>済（振込）</v>
          </cell>
          <cell r="P52" t="str">
            <v>済（振込）</v>
          </cell>
          <cell r="Q52" t="str">
            <v>同窓会○</v>
          </cell>
          <cell r="R52" t="str">
            <v>同窓会○</v>
          </cell>
          <cell r="S52" t="str">
            <v>同窓会</v>
          </cell>
        </row>
        <row r="53">
          <cell r="A53">
            <v>49</v>
          </cell>
          <cell r="B53">
            <v>5</v>
          </cell>
          <cell r="C53">
            <v>3</v>
          </cell>
          <cell r="D53" t="str">
            <v>同窓会</v>
          </cell>
          <cell r="E53">
            <v>20</v>
          </cell>
          <cell r="F53" t="str">
            <v>第５期</v>
          </cell>
          <cell r="G53" t="str">
            <v>岩田　ノブ子</v>
          </cell>
          <cell r="H53" t="str">
            <v>いわた</v>
          </cell>
          <cell r="I53" t="str">
            <v>○</v>
          </cell>
          <cell r="J53" t="str">
            <v>済（振込）</v>
          </cell>
          <cell r="K53" t="str">
            <v>同窓会</v>
          </cell>
          <cell r="L53" t="str">
            <v/>
          </cell>
          <cell r="M53" t="str">
            <v>○</v>
          </cell>
          <cell r="N53" t="str">
            <v/>
          </cell>
          <cell r="O53" t="str">
            <v>済（振込）</v>
          </cell>
          <cell r="P53" t="str">
            <v>済（振込）</v>
          </cell>
          <cell r="Q53" t="str">
            <v>同窓会</v>
          </cell>
          <cell r="R53" t="str">
            <v>同窓会○</v>
          </cell>
          <cell r="S53" t="str">
            <v>同窓会</v>
          </cell>
        </row>
        <row r="54">
          <cell r="A54">
            <v>50</v>
          </cell>
          <cell r="B54">
            <v>5</v>
          </cell>
          <cell r="C54">
            <v>3</v>
          </cell>
          <cell r="D54" t="str">
            <v>同窓会</v>
          </cell>
          <cell r="E54">
            <v>29</v>
          </cell>
          <cell r="F54" t="str">
            <v>第５期</v>
          </cell>
          <cell r="G54" t="str">
            <v>上田　厚子</v>
          </cell>
          <cell r="H54" t="str">
            <v>うえだ</v>
          </cell>
          <cell r="I54" t="str">
            <v>○</v>
          </cell>
          <cell r="J54" t="str">
            <v>○</v>
          </cell>
          <cell r="K54" t="str">
            <v>未払い</v>
          </cell>
          <cell r="L54" t="str">
            <v/>
          </cell>
          <cell r="M54" t="str">
            <v>○</v>
          </cell>
          <cell r="N54" t="str">
            <v>○</v>
          </cell>
          <cell r="O54" t="str">
            <v>未払い</v>
          </cell>
          <cell r="P54" t="str">
            <v>未払い</v>
          </cell>
          <cell r="Q54" t="str">
            <v>同窓会</v>
          </cell>
          <cell r="R54" t="str">
            <v>同窓会○</v>
          </cell>
          <cell r="S54" t="str">
            <v>同窓会○</v>
          </cell>
        </row>
        <row r="55">
          <cell r="A55">
            <v>51</v>
          </cell>
          <cell r="B55">
            <v>5</v>
          </cell>
          <cell r="C55">
            <v>3</v>
          </cell>
          <cell r="D55" t="str">
            <v>同窓会</v>
          </cell>
          <cell r="E55">
            <v>28</v>
          </cell>
          <cell r="F55" t="str">
            <v>第５期</v>
          </cell>
          <cell r="G55" t="str">
            <v>小熊　甚吉</v>
          </cell>
          <cell r="H55" t="str">
            <v>おぐま</v>
          </cell>
          <cell r="I55" t="str">
            <v>○</v>
          </cell>
          <cell r="J55" t="str">
            <v>済（振込）</v>
          </cell>
          <cell r="K55" t="str">
            <v>同窓会</v>
          </cell>
          <cell r="L55" t="str">
            <v/>
          </cell>
          <cell r="M55" t="str">
            <v>○</v>
          </cell>
          <cell r="N55" t="str">
            <v/>
          </cell>
          <cell r="O55" t="str">
            <v>済（振込）</v>
          </cell>
          <cell r="P55" t="str">
            <v>済（振込）</v>
          </cell>
          <cell r="Q55" t="str">
            <v>同窓会</v>
          </cell>
          <cell r="R55" t="str">
            <v>同窓会○</v>
          </cell>
          <cell r="S55" t="str">
            <v>同窓会</v>
          </cell>
        </row>
        <row r="56">
          <cell r="A56">
            <v>52</v>
          </cell>
          <cell r="B56">
            <v>5</v>
          </cell>
          <cell r="C56">
            <v>3</v>
          </cell>
          <cell r="D56" t="str">
            <v>同窓会</v>
          </cell>
          <cell r="E56">
            <v>19</v>
          </cell>
          <cell r="F56" t="str">
            <v>第５期</v>
          </cell>
          <cell r="G56" t="str">
            <v>賀川　弘一</v>
          </cell>
          <cell r="H56" t="str">
            <v>かがわ</v>
          </cell>
          <cell r="I56" t="str">
            <v>○</v>
          </cell>
          <cell r="J56" t="str">
            <v>○</v>
          </cell>
          <cell r="K56" t="str">
            <v>○</v>
          </cell>
          <cell r="L56" t="str">
            <v>○</v>
          </cell>
          <cell r="M56" t="str">
            <v>○</v>
          </cell>
          <cell r="N56" t="str">
            <v>○</v>
          </cell>
          <cell r="O56" t="str">
            <v>同窓会○</v>
          </cell>
          <cell r="P56" t="str">
            <v>済（振込）</v>
          </cell>
          <cell r="Q56" t="str">
            <v>同窓会○</v>
          </cell>
          <cell r="R56" t="str">
            <v>同窓会○</v>
          </cell>
          <cell r="S56" t="str">
            <v>同窓会○</v>
          </cell>
        </row>
        <row r="57">
          <cell r="A57">
            <v>53</v>
          </cell>
          <cell r="B57">
            <v>5</v>
          </cell>
          <cell r="C57">
            <v>3</v>
          </cell>
          <cell r="D57" t="str">
            <v>同窓会</v>
          </cell>
          <cell r="E57">
            <v>23</v>
          </cell>
          <cell r="F57" t="str">
            <v>第５期</v>
          </cell>
          <cell r="G57" t="str">
            <v>加藤　和行</v>
          </cell>
          <cell r="H57" t="str">
            <v>かとう</v>
          </cell>
          <cell r="I57" t="str">
            <v>同窓会</v>
          </cell>
          <cell r="J57" t="str">
            <v>同窓会</v>
          </cell>
          <cell r="K57" t="str">
            <v>同窓会</v>
          </cell>
          <cell r="L57" t="str">
            <v/>
          </cell>
          <cell r="M57">
            <v>0</v>
          </cell>
          <cell r="N57">
            <v>0</v>
          </cell>
          <cell r="O57" t="str">
            <v>同窓会</v>
          </cell>
          <cell r="P57" t="str">
            <v>同窓会</v>
          </cell>
          <cell r="Q57" t="str">
            <v>同窓会</v>
          </cell>
          <cell r="R57" t="str">
            <v>同窓会</v>
          </cell>
          <cell r="S57" t="str">
            <v>同窓会</v>
          </cell>
        </row>
        <row r="58">
          <cell r="A58">
            <v>54</v>
          </cell>
          <cell r="B58">
            <v>5</v>
          </cell>
          <cell r="C58">
            <v>3</v>
          </cell>
          <cell r="D58" t="str">
            <v>同窓会</v>
          </cell>
          <cell r="E58">
            <v>22</v>
          </cell>
          <cell r="F58" t="str">
            <v>第５期</v>
          </cell>
          <cell r="G58" t="str">
            <v>下條　修三</v>
          </cell>
          <cell r="H58" t="str">
            <v>しもじょう</v>
          </cell>
          <cell r="I58" t="str">
            <v>○</v>
          </cell>
          <cell r="J58" t="str">
            <v>済（振込）</v>
          </cell>
          <cell r="K58" t="str">
            <v>同窓会</v>
          </cell>
          <cell r="L58" t="str">
            <v/>
          </cell>
          <cell r="M58" t="str">
            <v>○</v>
          </cell>
          <cell r="N58" t="str">
            <v/>
          </cell>
          <cell r="O58" t="str">
            <v>済（振込）</v>
          </cell>
          <cell r="P58" t="str">
            <v>済（振込）</v>
          </cell>
          <cell r="Q58" t="str">
            <v>同窓会</v>
          </cell>
          <cell r="R58" t="str">
            <v>同窓会○</v>
          </cell>
          <cell r="S58" t="str">
            <v>同窓会</v>
          </cell>
        </row>
        <row r="59">
          <cell r="A59">
            <v>55</v>
          </cell>
          <cell r="B59">
            <v>5</v>
          </cell>
          <cell r="C59">
            <v>3</v>
          </cell>
          <cell r="D59" t="str">
            <v>同窓会</v>
          </cell>
          <cell r="E59">
            <v>27</v>
          </cell>
          <cell r="F59" t="str">
            <v>第５期</v>
          </cell>
          <cell r="G59" t="str">
            <v>庄内　実</v>
          </cell>
          <cell r="H59" t="str">
            <v>しょうない</v>
          </cell>
          <cell r="I59" t="str">
            <v>○</v>
          </cell>
          <cell r="J59" t="str">
            <v>済（振込）</v>
          </cell>
          <cell r="K59" t="str">
            <v>同窓会</v>
          </cell>
          <cell r="L59" t="str">
            <v/>
          </cell>
          <cell r="M59" t="str">
            <v>○</v>
          </cell>
          <cell r="N59" t="str">
            <v/>
          </cell>
          <cell r="O59" t="str">
            <v>済（振込）</v>
          </cell>
          <cell r="P59" t="str">
            <v>済（振込）</v>
          </cell>
          <cell r="Q59" t="str">
            <v>同窓会</v>
          </cell>
          <cell r="R59" t="str">
            <v>同窓会○</v>
          </cell>
          <cell r="S59" t="str">
            <v>同窓会</v>
          </cell>
        </row>
        <row r="60">
          <cell r="A60">
            <v>56</v>
          </cell>
          <cell r="B60">
            <v>5</v>
          </cell>
          <cell r="C60">
            <v>3</v>
          </cell>
          <cell r="D60" t="str">
            <v>同窓会</v>
          </cell>
          <cell r="E60">
            <v>24</v>
          </cell>
          <cell r="F60" t="str">
            <v>第５期</v>
          </cell>
          <cell r="G60" t="str">
            <v>高橋　容子</v>
          </cell>
          <cell r="H60" t="str">
            <v>たかはし</v>
          </cell>
          <cell r="I60" t="str">
            <v>○</v>
          </cell>
          <cell r="J60" t="str">
            <v>済（振込）</v>
          </cell>
          <cell r="K60" t="str">
            <v>同窓会</v>
          </cell>
          <cell r="L60" t="str">
            <v/>
          </cell>
          <cell r="M60" t="str">
            <v>○</v>
          </cell>
          <cell r="N60" t="str">
            <v/>
          </cell>
          <cell r="O60" t="str">
            <v>済（振込）</v>
          </cell>
          <cell r="P60" t="str">
            <v>済（振込）</v>
          </cell>
          <cell r="Q60" t="str">
            <v>同窓会</v>
          </cell>
          <cell r="R60" t="str">
            <v>同窓会○</v>
          </cell>
          <cell r="S60" t="str">
            <v>同窓会</v>
          </cell>
        </row>
        <row r="61">
          <cell r="A61">
            <v>57</v>
          </cell>
          <cell r="B61">
            <v>5</v>
          </cell>
          <cell r="C61">
            <v>3</v>
          </cell>
          <cell r="D61" t="str">
            <v>同窓会</v>
          </cell>
          <cell r="E61">
            <v>21</v>
          </cell>
          <cell r="F61" t="str">
            <v>第５期</v>
          </cell>
          <cell r="G61" t="str">
            <v>長濱　俊介</v>
          </cell>
          <cell r="H61" t="str">
            <v>ながはま</v>
          </cell>
          <cell r="I61" t="str">
            <v>○</v>
          </cell>
          <cell r="J61" t="str">
            <v>済（振込）</v>
          </cell>
          <cell r="K61" t="str">
            <v>同窓会</v>
          </cell>
          <cell r="L61" t="str">
            <v/>
          </cell>
          <cell r="M61" t="str">
            <v>○</v>
          </cell>
          <cell r="N61" t="str">
            <v/>
          </cell>
          <cell r="O61" t="str">
            <v>済（振込）</v>
          </cell>
          <cell r="P61" t="str">
            <v>済（振込）</v>
          </cell>
          <cell r="Q61" t="str">
            <v>同窓会</v>
          </cell>
          <cell r="R61" t="str">
            <v>同窓会○</v>
          </cell>
          <cell r="S61" t="str">
            <v>同窓会</v>
          </cell>
        </row>
        <row r="62">
          <cell r="A62">
            <v>58</v>
          </cell>
          <cell r="B62">
            <v>5</v>
          </cell>
          <cell r="C62">
            <v>3</v>
          </cell>
          <cell r="D62" t="str">
            <v>同窓会</v>
          </cell>
          <cell r="E62">
            <v>26</v>
          </cell>
          <cell r="F62" t="str">
            <v>第５期</v>
          </cell>
          <cell r="G62" t="str">
            <v>成田　慶子</v>
          </cell>
          <cell r="H62" t="str">
            <v>なりた</v>
          </cell>
          <cell r="I62" t="str">
            <v>○</v>
          </cell>
          <cell r="J62" t="str">
            <v>済（振込）</v>
          </cell>
          <cell r="K62" t="str">
            <v>同窓会</v>
          </cell>
          <cell r="L62" t="str">
            <v/>
          </cell>
          <cell r="M62" t="str">
            <v>○</v>
          </cell>
          <cell r="N62" t="str">
            <v/>
          </cell>
          <cell r="O62" t="str">
            <v>済（振込）</v>
          </cell>
          <cell r="P62" t="str">
            <v>済（振込）</v>
          </cell>
          <cell r="Q62" t="str">
            <v>同窓会</v>
          </cell>
          <cell r="R62" t="str">
            <v>同窓会○</v>
          </cell>
          <cell r="S62" t="str">
            <v>同窓会</v>
          </cell>
        </row>
        <row r="63">
          <cell r="A63">
            <v>59</v>
          </cell>
          <cell r="B63">
            <v>5</v>
          </cell>
          <cell r="C63">
            <v>3</v>
          </cell>
          <cell r="D63" t="str">
            <v>同窓会</v>
          </cell>
          <cell r="E63">
            <v>25</v>
          </cell>
          <cell r="F63" t="str">
            <v>第５期</v>
          </cell>
          <cell r="G63" t="str">
            <v>平野　ひさ子</v>
          </cell>
          <cell r="H63" t="str">
            <v>ひらの</v>
          </cell>
          <cell r="I63" t="str">
            <v>○</v>
          </cell>
          <cell r="J63" t="str">
            <v>済（振込）</v>
          </cell>
          <cell r="K63" t="str">
            <v>同窓会</v>
          </cell>
          <cell r="L63" t="str">
            <v/>
          </cell>
          <cell r="M63" t="str">
            <v>○</v>
          </cell>
          <cell r="N63" t="str">
            <v/>
          </cell>
          <cell r="O63" t="str">
            <v>済（振込）</v>
          </cell>
          <cell r="P63" t="str">
            <v>済（振込）</v>
          </cell>
          <cell r="Q63" t="str">
            <v>同窓会</v>
          </cell>
          <cell r="R63" t="str">
            <v>同窓会○</v>
          </cell>
          <cell r="S63" t="str">
            <v>同窓会</v>
          </cell>
        </row>
        <row r="64">
          <cell r="A64">
            <v>60</v>
          </cell>
          <cell r="B64">
            <v>5</v>
          </cell>
          <cell r="C64">
            <v>3</v>
          </cell>
          <cell r="D64" t="str">
            <v>同窓会</v>
          </cell>
          <cell r="E64">
            <v>17</v>
          </cell>
          <cell r="F64" t="str">
            <v>第５期</v>
          </cell>
          <cell r="G64" t="str">
            <v>平原　満子</v>
          </cell>
          <cell r="H64" t="str">
            <v>ひらはら</v>
          </cell>
          <cell r="I64" t="str">
            <v>○</v>
          </cell>
          <cell r="J64" t="str">
            <v>○</v>
          </cell>
          <cell r="K64" t="str">
            <v>○</v>
          </cell>
          <cell r="L64" t="str">
            <v>○</v>
          </cell>
          <cell r="M64" t="str">
            <v>○</v>
          </cell>
          <cell r="N64" t="str">
            <v>○</v>
          </cell>
          <cell r="O64" t="str">
            <v>同窓会○</v>
          </cell>
          <cell r="P64" t="str">
            <v>済（振込）</v>
          </cell>
          <cell r="Q64" t="str">
            <v>同窓会○</v>
          </cell>
          <cell r="R64" t="str">
            <v>同窓会○</v>
          </cell>
          <cell r="S64" t="str">
            <v>同窓会○</v>
          </cell>
        </row>
        <row r="65">
          <cell r="A65">
            <v>61</v>
          </cell>
          <cell r="B65">
            <v>5</v>
          </cell>
          <cell r="C65">
            <v>3</v>
          </cell>
          <cell r="D65" t="str">
            <v>同窓会</v>
          </cell>
          <cell r="E65">
            <v>18</v>
          </cell>
          <cell r="F65" t="str">
            <v>第５期</v>
          </cell>
          <cell r="G65" t="str">
            <v>山本　博</v>
          </cell>
          <cell r="H65" t="str">
            <v>やまもと</v>
          </cell>
          <cell r="I65" t="str">
            <v>○</v>
          </cell>
          <cell r="J65" t="str">
            <v>○</v>
          </cell>
          <cell r="K65" t="str">
            <v>○</v>
          </cell>
          <cell r="L65" t="str">
            <v>○</v>
          </cell>
          <cell r="M65" t="str">
            <v>○</v>
          </cell>
          <cell r="N65" t="str">
            <v>○</v>
          </cell>
          <cell r="O65" t="str">
            <v>同窓会○</v>
          </cell>
          <cell r="P65" t="str">
            <v>済（振込）</v>
          </cell>
          <cell r="Q65" t="str">
            <v>同窓会○</v>
          </cell>
          <cell r="R65" t="str">
            <v>同窓会○</v>
          </cell>
          <cell r="S65" t="str">
            <v>同窓会○</v>
          </cell>
        </row>
        <row r="66">
          <cell r="A66">
            <v>62</v>
          </cell>
          <cell r="B66">
            <v>7</v>
          </cell>
          <cell r="C66">
            <v>3</v>
          </cell>
          <cell r="D66" t="str">
            <v>同窓会</v>
          </cell>
          <cell r="E66">
            <v>32</v>
          </cell>
          <cell r="F66" t="str">
            <v>第７期</v>
          </cell>
          <cell r="G66" t="str">
            <v>安達　辰夫</v>
          </cell>
          <cell r="H66" t="str">
            <v>あだち</v>
          </cell>
          <cell r="I66" t="str">
            <v>○</v>
          </cell>
          <cell r="J66" t="str">
            <v>済（振込）</v>
          </cell>
          <cell r="K66" t="str">
            <v>同窓会</v>
          </cell>
          <cell r="L66" t="str">
            <v/>
          </cell>
          <cell r="M66" t="str">
            <v>○</v>
          </cell>
          <cell r="N66" t="str">
            <v/>
          </cell>
          <cell r="O66" t="str">
            <v>済（振込）</v>
          </cell>
          <cell r="P66" t="str">
            <v>済（振込）</v>
          </cell>
          <cell r="Q66" t="str">
            <v>同窓会</v>
          </cell>
          <cell r="R66" t="str">
            <v>同窓会○</v>
          </cell>
          <cell r="S66" t="str">
            <v>同窓会</v>
          </cell>
        </row>
        <row r="67">
          <cell r="A67">
            <v>63</v>
          </cell>
          <cell r="B67">
            <v>7</v>
          </cell>
          <cell r="C67">
            <v>3</v>
          </cell>
          <cell r="D67" t="str">
            <v>同窓会</v>
          </cell>
          <cell r="E67">
            <v>37</v>
          </cell>
          <cell r="F67" t="str">
            <v>第７期</v>
          </cell>
          <cell r="G67" t="str">
            <v>伊南　八重</v>
          </cell>
          <cell r="H67" t="str">
            <v>いなん</v>
          </cell>
          <cell r="I67" t="str">
            <v>○</v>
          </cell>
          <cell r="J67" t="str">
            <v>済（振込）</v>
          </cell>
          <cell r="K67" t="str">
            <v>同窓会</v>
          </cell>
          <cell r="L67" t="str">
            <v/>
          </cell>
          <cell r="M67" t="str">
            <v>○</v>
          </cell>
          <cell r="N67" t="str">
            <v/>
          </cell>
          <cell r="O67" t="str">
            <v>済（振込）</v>
          </cell>
          <cell r="P67" t="str">
            <v>済（振込）</v>
          </cell>
          <cell r="Q67" t="str">
            <v>同窓会</v>
          </cell>
          <cell r="R67" t="str">
            <v>同窓会○</v>
          </cell>
          <cell r="S67" t="str">
            <v>同窓会</v>
          </cell>
        </row>
        <row r="68">
          <cell r="A68">
            <v>64</v>
          </cell>
          <cell r="B68">
            <v>7</v>
          </cell>
          <cell r="C68">
            <v>3</v>
          </cell>
          <cell r="D68" t="str">
            <v>同窓会</v>
          </cell>
          <cell r="E68">
            <v>38</v>
          </cell>
          <cell r="F68" t="str">
            <v>第７期</v>
          </cell>
          <cell r="G68" t="str">
            <v>後藤　弘子</v>
          </cell>
          <cell r="H68" t="str">
            <v>ごとう</v>
          </cell>
          <cell r="I68" t="str">
            <v>○</v>
          </cell>
          <cell r="J68" t="str">
            <v>済（振込）</v>
          </cell>
          <cell r="K68" t="str">
            <v>同窓会</v>
          </cell>
          <cell r="L68" t="str">
            <v/>
          </cell>
          <cell r="M68" t="str">
            <v>○</v>
          </cell>
          <cell r="N68" t="str">
            <v/>
          </cell>
          <cell r="O68" t="str">
            <v>済（振込）</v>
          </cell>
          <cell r="P68" t="str">
            <v>済（振込）</v>
          </cell>
          <cell r="Q68" t="str">
            <v>同窓会</v>
          </cell>
          <cell r="R68" t="str">
            <v>同窓会○</v>
          </cell>
          <cell r="S68" t="str">
            <v>同窓会</v>
          </cell>
        </row>
        <row r="69">
          <cell r="A69">
            <v>65</v>
          </cell>
          <cell r="B69">
            <v>7</v>
          </cell>
          <cell r="C69">
            <v>3</v>
          </cell>
          <cell r="D69" t="str">
            <v>同窓会</v>
          </cell>
          <cell r="E69">
            <v>35</v>
          </cell>
          <cell r="F69" t="str">
            <v>第７期</v>
          </cell>
          <cell r="G69" t="str">
            <v>鈴木　宏明</v>
          </cell>
          <cell r="H69" t="str">
            <v>すずき</v>
          </cell>
          <cell r="I69" t="str">
            <v>○</v>
          </cell>
          <cell r="J69" t="str">
            <v>済（振込）</v>
          </cell>
          <cell r="K69" t="str">
            <v>同窓会</v>
          </cell>
          <cell r="L69" t="str">
            <v/>
          </cell>
          <cell r="M69" t="str">
            <v>○</v>
          </cell>
          <cell r="N69" t="str">
            <v/>
          </cell>
          <cell r="O69" t="str">
            <v>済（振込）</v>
          </cell>
          <cell r="P69" t="str">
            <v>済（振込）</v>
          </cell>
          <cell r="Q69" t="str">
            <v>同窓会</v>
          </cell>
          <cell r="R69" t="str">
            <v>同窓会○</v>
          </cell>
          <cell r="S69" t="str">
            <v>同窓会</v>
          </cell>
        </row>
        <row r="70">
          <cell r="A70">
            <v>66</v>
          </cell>
          <cell r="B70">
            <v>7</v>
          </cell>
          <cell r="C70">
            <v>3</v>
          </cell>
          <cell r="D70" t="str">
            <v>同窓会</v>
          </cell>
          <cell r="E70">
            <v>33</v>
          </cell>
          <cell r="F70" t="str">
            <v>第７期</v>
          </cell>
          <cell r="G70" t="str">
            <v>高田　勝</v>
          </cell>
          <cell r="H70" t="str">
            <v>たかだ</v>
          </cell>
          <cell r="I70" t="str">
            <v>○</v>
          </cell>
          <cell r="J70" t="str">
            <v>済（振込）</v>
          </cell>
          <cell r="K70" t="str">
            <v>同窓会</v>
          </cell>
          <cell r="L70" t="str">
            <v/>
          </cell>
          <cell r="M70" t="str">
            <v>○</v>
          </cell>
          <cell r="N70" t="str">
            <v/>
          </cell>
          <cell r="O70" t="str">
            <v>済（振込）</v>
          </cell>
          <cell r="P70" t="str">
            <v>済（振込）</v>
          </cell>
          <cell r="Q70" t="str">
            <v>同窓会</v>
          </cell>
          <cell r="R70" t="str">
            <v>同窓会○</v>
          </cell>
          <cell r="S70" t="str">
            <v>同窓会</v>
          </cell>
        </row>
        <row r="71">
          <cell r="A71">
            <v>67</v>
          </cell>
          <cell r="B71">
            <v>7</v>
          </cell>
          <cell r="C71">
            <v>3</v>
          </cell>
          <cell r="D71" t="str">
            <v>同窓会</v>
          </cell>
          <cell r="E71">
            <v>31</v>
          </cell>
          <cell r="F71" t="str">
            <v>第７期</v>
          </cell>
          <cell r="G71" t="str">
            <v>橋本　昭彦</v>
          </cell>
          <cell r="H71" t="str">
            <v>はしもと</v>
          </cell>
          <cell r="I71" t="str">
            <v>○</v>
          </cell>
          <cell r="J71" t="str">
            <v>済（振込）</v>
          </cell>
          <cell r="K71" t="str">
            <v>同窓会</v>
          </cell>
          <cell r="L71" t="str">
            <v/>
          </cell>
          <cell r="M71" t="str">
            <v>○</v>
          </cell>
          <cell r="N71" t="str">
            <v/>
          </cell>
          <cell r="O71" t="str">
            <v>済（振込）</v>
          </cell>
          <cell r="P71" t="str">
            <v>済（振込）</v>
          </cell>
          <cell r="Q71" t="str">
            <v>同窓会</v>
          </cell>
          <cell r="R71" t="str">
            <v>同窓会○</v>
          </cell>
          <cell r="S71" t="str">
            <v>同窓会</v>
          </cell>
        </row>
        <row r="72">
          <cell r="A72">
            <v>68</v>
          </cell>
          <cell r="B72">
            <v>7</v>
          </cell>
          <cell r="C72">
            <v>3</v>
          </cell>
          <cell r="D72" t="str">
            <v>同窓会</v>
          </cell>
          <cell r="E72">
            <v>34</v>
          </cell>
          <cell r="F72" t="str">
            <v>第７期</v>
          </cell>
          <cell r="G72" t="str">
            <v>藤田　元子</v>
          </cell>
          <cell r="H72" t="str">
            <v>ふじた</v>
          </cell>
          <cell r="I72" t="str">
            <v>○</v>
          </cell>
          <cell r="J72" t="str">
            <v>済（振込）</v>
          </cell>
          <cell r="K72" t="str">
            <v>同窓会</v>
          </cell>
          <cell r="L72" t="str">
            <v/>
          </cell>
          <cell r="M72" t="str">
            <v>○</v>
          </cell>
          <cell r="N72" t="str">
            <v/>
          </cell>
          <cell r="O72" t="str">
            <v>済（振込）</v>
          </cell>
          <cell r="P72" t="str">
            <v>済（振込）</v>
          </cell>
          <cell r="Q72" t="str">
            <v>同窓会</v>
          </cell>
          <cell r="R72" t="str">
            <v>同窓会○</v>
          </cell>
          <cell r="S72" t="str">
            <v>同窓会</v>
          </cell>
        </row>
        <row r="73">
          <cell r="A73">
            <v>69</v>
          </cell>
          <cell r="B73">
            <v>7</v>
          </cell>
          <cell r="C73">
            <v>3</v>
          </cell>
          <cell r="D73" t="str">
            <v>同窓会</v>
          </cell>
          <cell r="E73">
            <v>36</v>
          </cell>
          <cell r="F73" t="str">
            <v>第７期</v>
          </cell>
          <cell r="G73" t="str">
            <v>本田　弘</v>
          </cell>
          <cell r="H73" t="str">
            <v>ほんだ</v>
          </cell>
          <cell r="I73" t="str">
            <v>○</v>
          </cell>
          <cell r="J73" t="str">
            <v>済（振込）</v>
          </cell>
          <cell r="K73" t="str">
            <v>同窓会</v>
          </cell>
          <cell r="L73" t="str">
            <v/>
          </cell>
          <cell r="M73" t="str">
            <v>○</v>
          </cell>
          <cell r="N73" t="str">
            <v/>
          </cell>
          <cell r="O73" t="str">
            <v>済（振込）</v>
          </cell>
          <cell r="P73" t="str">
            <v>済（振込）</v>
          </cell>
          <cell r="Q73" t="str">
            <v>同窓会</v>
          </cell>
          <cell r="R73" t="str">
            <v>同窓会○</v>
          </cell>
          <cell r="S73" t="str">
            <v>同窓会</v>
          </cell>
        </row>
        <row r="74">
          <cell r="A74">
            <v>70</v>
          </cell>
          <cell r="B74">
            <v>7</v>
          </cell>
          <cell r="C74">
            <v>3</v>
          </cell>
          <cell r="D74" t="str">
            <v>同窓会</v>
          </cell>
          <cell r="E74">
            <v>30</v>
          </cell>
          <cell r="F74" t="str">
            <v>第７期</v>
          </cell>
          <cell r="G74" t="str">
            <v>水島　新司</v>
          </cell>
          <cell r="H74" t="str">
            <v>みずしま</v>
          </cell>
          <cell r="I74" t="str">
            <v>○</v>
          </cell>
          <cell r="J74" t="str">
            <v>済（振込）</v>
          </cell>
          <cell r="K74" t="str">
            <v>同窓会</v>
          </cell>
          <cell r="L74" t="str">
            <v/>
          </cell>
          <cell r="M74" t="str">
            <v>○</v>
          </cell>
          <cell r="N74" t="str">
            <v/>
          </cell>
          <cell r="O74" t="str">
            <v>済（振込）</v>
          </cell>
          <cell r="P74" t="str">
            <v>済（振込）</v>
          </cell>
          <cell r="Q74" t="str">
            <v>同窓会</v>
          </cell>
          <cell r="R74" t="str">
            <v>同窓会○</v>
          </cell>
          <cell r="S74" t="str">
            <v>同窓会</v>
          </cell>
        </row>
        <row r="75">
          <cell r="A75">
            <v>71</v>
          </cell>
          <cell r="B75">
            <v>7</v>
          </cell>
          <cell r="C75">
            <v>3</v>
          </cell>
          <cell r="D75" t="str">
            <v>同窓会</v>
          </cell>
          <cell r="E75">
            <v>39</v>
          </cell>
          <cell r="F75" t="str">
            <v>第７期</v>
          </cell>
          <cell r="G75" t="str">
            <v>宮島　真美子</v>
          </cell>
          <cell r="H75" t="str">
            <v>みやじま</v>
          </cell>
          <cell r="I75" t="str">
            <v>○</v>
          </cell>
          <cell r="J75" t="str">
            <v>済（振込）</v>
          </cell>
          <cell r="K75" t="str">
            <v>同窓会</v>
          </cell>
          <cell r="L75" t="str">
            <v/>
          </cell>
          <cell r="M75" t="str">
            <v>○</v>
          </cell>
          <cell r="N75" t="str">
            <v/>
          </cell>
          <cell r="O75" t="str">
            <v>済（振込）</v>
          </cell>
          <cell r="P75" t="str">
            <v>済（振込）</v>
          </cell>
          <cell r="Q75" t="str">
            <v>同窓会</v>
          </cell>
          <cell r="R75" t="str">
            <v>同窓会○</v>
          </cell>
          <cell r="S75" t="str">
            <v>同窓会</v>
          </cell>
        </row>
        <row r="76">
          <cell r="A76">
            <v>72</v>
          </cell>
          <cell r="B76">
            <v>7</v>
          </cell>
          <cell r="C76">
            <v>3</v>
          </cell>
          <cell r="D76" t="str">
            <v>同窓会</v>
          </cell>
          <cell r="E76">
            <v>40</v>
          </cell>
          <cell r="F76" t="str">
            <v>第７期</v>
          </cell>
          <cell r="G76" t="str">
            <v>山田　恵</v>
          </cell>
          <cell r="H76" t="str">
            <v>やまだ</v>
          </cell>
          <cell r="I76" t="str">
            <v>○</v>
          </cell>
          <cell r="J76" t="str">
            <v>済（振込）</v>
          </cell>
          <cell r="K76" t="str">
            <v>同窓会</v>
          </cell>
          <cell r="L76" t="str">
            <v/>
          </cell>
          <cell r="M76" t="str">
            <v>○</v>
          </cell>
          <cell r="N76" t="str">
            <v/>
          </cell>
          <cell r="O76" t="str">
            <v>済（振込）</v>
          </cell>
          <cell r="P76" t="str">
            <v>済（振込）</v>
          </cell>
          <cell r="Q76" t="str">
            <v>同窓会</v>
          </cell>
          <cell r="R76" t="str">
            <v>同窓会○</v>
          </cell>
          <cell r="S76" t="str">
            <v>同窓会</v>
          </cell>
        </row>
        <row r="77">
          <cell r="A77">
            <v>73</v>
          </cell>
          <cell r="B77">
            <v>8</v>
          </cell>
          <cell r="C77">
            <v>3</v>
          </cell>
          <cell r="D77" t="str">
            <v>同窓会</v>
          </cell>
          <cell r="E77">
            <v>122</v>
          </cell>
          <cell r="F77" t="str">
            <v>第８期</v>
          </cell>
          <cell r="G77" t="str">
            <v>太田　信子</v>
          </cell>
          <cell r="H77" t="str">
            <v>おおた</v>
          </cell>
          <cell r="I77" t="str">
            <v>○</v>
          </cell>
          <cell r="J77" t="str">
            <v>済（現金）</v>
          </cell>
          <cell r="K77" t="str">
            <v>同窓会</v>
          </cell>
          <cell r="L77" t="str">
            <v/>
          </cell>
          <cell r="M77" t="str">
            <v>○</v>
          </cell>
          <cell r="N77" t="str">
            <v/>
          </cell>
          <cell r="O77" t="str">
            <v>済（現金）</v>
          </cell>
          <cell r="P77" t="str">
            <v>済（現金）</v>
          </cell>
          <cell r="Q77" t="str">
            <v>同窓会</v>
          </cell>
          <cell r="R77" t="str">
            <v>同窓会○</v>
          </cell>
          <cell r="S77" t="str">
            <v>同窓会</v>
          </cell>
        </row>
        <row r="78">
          <cell r="A78">
            <v>74</v>
          </cell>
          <cell r="B78">
            <v>8</v>
          </cell>
          <cell r="C78">
            <v>3</v>
          </cell>
          <cell r="D78" t="str">
            <v>同窓会</v>
          </cell>
          <cell r="E78">
            <v>41</v>
          </cell>
          <cell r="F78" t="str">
            <v>第８期</v>
          </cell>
          <cell r="G78" t="str">
            <v>関本　孝一</v>
          </cell>
          <cell r="H78" t="str">
            <v>せきもと</v>
          </cell>
          <cell r="I78" t="str">
            <v>○</v>
          </cell>
          <cell r="J78" t="str">
            <v>○</v>
          </cell>
          <cell r="K78" t="str">
            <v>○</v>
          </cell>
          <cell r="L78" t="str">
            <v>○</v>
          </cell>
          <cell r="M78" t="str">
            <v>○</v>
          </cell>
          <cell r="N78" t="str">
            <v>○</v>
          </cell>
          <cell r="O78" t="str">
            <v>同窓会○</v>
          </cell>
          <cell r="P78" t="str">
            <v>済（振込）</v>
          </cell>
          <cell r="Q78" t="str">
            <v>同窓会○</v>
          </cell>
          <cell r="R78" t="str">
            <v>同窓会○</v>
          </cell>
          <cell r="S78" t="str">
            <v>同窓会○</v>
          </cell>
        </row>
        <row r="79">
          <cell r="A79">
            <v>75</v>
          </cell>
          <cell r="B79">
            <v>8</v>
          </cell>
          <cell r="C79">
            <v>3</v>
          </cell>
          <cell r="D79" t="str">
            <v>同窓会</v>
          </cell>
          <cell r="E79">
            <v>42</v>
          </cell>
          <cell r="F79" t="str">
            <v>第８期</v>
          </cell>
          <cell r="G79" t="str">
            <v>丸山　禎</v>
          </cell>
          <cell r="H79" t="str">
            <v>まるやま</v>
          </cell>
          <cell r="I79" t="str">
            <v>済（振込）</v>
          </cell>
          <cell r="J79" t="str">
            <v>同窓会</v>
          </cell>
          <cell r="K79" t="str">
            <v>同窓会</v>
          </cell>
          <cell r="L79" t="str">
            <v>同窓会</v>
          </cell>
          <cell r="M79" t="str">
            <v>済（振込）</v>
          </cell>
          <cell r="N79" t="str">
            <v>同窓会</v>
          </cell>
          <cell r="O79" t="str">
            <v>同窓会</v>
          </cell>
          <cell r="P79" t="str">
            <v>済（振込）</v>
          </cell>
          <cell r="Q79" t="str">
            <v>同窓会</v>
          </cell>
          <cell r="R79" t="str">
            <v>同窓会</v>
          </cell>
          <cell r="S79" t="str">
            <v>同窓会</v>
          </cell>
        </row>
        <row r="80">
          <cell r="A80">
            <v>258</v>
          </cell>
          <cell r="B80">
            <v>8</v>
          </cell>
          <cell r="C80">
            <v>3</v>
          </cell>
          <cell r="D80" t="str">
            <v>同窓会</v>
          </cell>
          <cell r="E80">
            <v>43</v>
          </cell>
          <cell r="F80" t="str">
            <v>第８期</v>
          </cell>
          <cell r="G80" t="str">
            <v>下條　進</v>
          </cell>
          <cell r="H80" t="str">
            <v>しもじょう</v>
          </cell>
          <cell r="I80" t="str">
            <v>同窓会</v>
          </cell>
          <cell r="J80" t="str">
            <v>同窓会</v>
          </cell>
          <cell r="K80" t="str">
            <v>同窓会</v>
          </cell>
          <cell r="L80" t="str">
            <v/>
          </cell>
          <cell r="M80">
            <v>0</v>
          </cell>
          <cell r="N80">
            <v>0</v>
          </cell>
          <cell r="O80" t="str">
            <v>同窓会</v>
          </cell>
          <cell r="P80" t="str">
            <v>同窓会</v>
          </cell>
          <cell r="Q80" t="str">
            <v>同窓会</v>
          </cell>
          <cell r="R80" t="str">
            <v>同窓会</v>
          </cell>
          <cell r="S80" t="str">
            <v>同窓会</v>
          </cell>
        </row>
        <row r="81">
          <cell r="A81">
            <v>263</v>
          </cell>
          <cell r="B81">
            <v>8</v>
          </cell>
          <cell r="C81">
            <v>3</v>
          </cell>
          <cell r="D81" t="str">
            <v>同窓会</v>
          </cell>
          <cell r="E81" t="str">
            <v>第８期</v>
          </cell>
          <cell r="F81" t="str">
            <v>第８期</v>
          </cell>
          <cell r="G81" t="str">
            <v>大坂　健</v>
          </cell>
          <cell r="H81" t="str">
            <v>おおさか</v>
          </cell>
          <cell r="I81" t="str">
            <v>未払い</v>
          </cell>
          <cell r="J81" t="str">
            <v>同窓会</v>
          </cell>
          <cell r="K81" t="str">
            <v>同窓会○</v>
          </cell>
          <cell r="L81" t="str">
            <v>同窓会</v>
          </cell>
          <cell r="M81" t="str">
            <v>○</v>
          </cell>
          <cell r="N81" t="str">
            <v>未払い</v>
          </cell>
          <cell r="O81" t="str">
            <v>同窓会</v>
          </cell>
          <cell r="P81" t="str">
            <v>未払い</v>
          </cell>
          <cell r="Q81" t="str">
            <v>同窓会</v>
          </cell>
          <cell r="R81" t="str">
            <v>同窓会○</v>
          </cell>
          <cell r="S81" t="str">
            <v>同窓会</v>
          </cell>
        </row>
        <row r="82">
          <cell r="A82">
            <v>76</v>
          </cell>
          <cell r="B82">
            <v>10</v>
          </cell>
          <cell r="C82">
            <v>3</v>
          </cell>
          <cell r="D82" t="str">
            <v>同窓会</v>
          </cell>
          <cell r="E82">
            <v>46</v>
          </cell>
          <cell r="F82" t="str">
            <v>第１０期</v>
          </cell>
          <cell r="G82" t="str">
            <v>大谷　勝彦</v>
          </cell>
          <cell r="H82" t="str">
            <v>おおや</v>
          </cell>
          <cell r="I82" t="str">
            <v>○</v>
          </cell>
          <cell r="J82" t="str">
            <v>済（振込）</v>
          </cell>
          <cell r="K82" t="str">
            <v>同窓会</v>
          </cell>
          <cell r="L82" t="str">
            <v/>
          </cell>
          <cell r="M82" t="str">
            <v>○</v>
          </cell>
          <cell r="N82" t="str">
            <v/>
          </cell>
          <cell r="O82" t="str">
            <v>済（振込）</v>
          </cell>
          <cell r="P82" t="str">
            <v>済（振込）</v>
          </cell>
          <cell r="Q82" t="str">
            <v>同窓会</v>
          </cell>
          <cell r="R82" t="str">
            <v>同窓会○</v>
          </cell>
          <cell r="S82" t="str">
            <v>同窓会</v>
          </cell>
        </row>
        <row r="83">
          <cell r="A83">
            <v>77</v>
          </cell>
          <cell r="B83">
            <v>10</v>
          </cell>
          <cell r="C83">
            <v>3</v>
          </cell>
          <cell r="D83" t="str">
            <v>同窓会</v>
          </cell>
          <cell r="E83">
            <v>45</v>
          </cell>
          <cell r="F83" t="str">
            <v>第１０期</v>
          </cell>
          <cell r="G83" t="str">
            <v>岡野　照康</v>
          </cell>
          <cell r="H83" t="str">
            <v>おかの</v>
          </cell>
          <cell r="I83" t="str">
            <v>○</v>
          </cell>
          <cell r="J83" t="str">
            <v>未払い</v>
          </cell>
          <cell r="K83" t="str">
            <v>同窓会</v>
          </cell>
          <cell r="L83" t="str">
            <v/>
          </cell>
          <cell r="M83" t="str">
            <v>○</v>
          </cell>
          <cell r="N83" t="str">
            <v/>
          </cell>
          <cell r="O83" t="str">
            <v>未払い</v>
          </cell>
          <cell r="P83" t="str">
            <v>未払い</v>
          </cell>
          <cell r="Q83" t="str">
            <v>同窓会</v>
          </cell>
          <cell r="R83" t="str">
            <v>同窓会○</v>
          </cell>
          <cell r="S83" t="str">
            <v>同窓会</v>
          </cell>
        </row>
        <row r="84">
          <cell r="A84">
            <v>78</v>
          </cell>
          <cell r="B84">
            <v>10</v>
          </cell>
          <cell r="C84">
            <v>3</v>
          </cell>
          <cell r="D84" t="str">
            <v>同窓会</v>
          </cell>
          <cell r="E84">
            <v>44</v>
          </cell>
          <cell r="F84" t="str">
            <v>第１０期</v>
          </cell>
          <cell r="G84" t="str">
            <v>長濱　勝介</v>
          </cell>
          <cell r="H84" t="str">
            <v>ながはま</v>
          </cell>
          <cell r="I84" t="str">
            <v>○</v>
          </cell>
          <cell r="J84" t="str">
            <v>○</v>
          </cell>
          <cell r="K84" t="str">
            <v>○</v>
          </cell>
          <cell r="L84" t="str">
            <v>○</v>
          </cell>
          <cell r="M84" t="str">
            <v>○</v>
          </cell>
          <cell r="N84" t="str">
            <v>○</v>
          </cell>
          <cell r="O84" t="str">
            <v>同窓会○</v>
          </cell>
          <cell r="P84" t="str">
            <v>済（振込）</v>
          </cell>
          <cell r="Q84" t="str">
            <v>同窓会○</v>
          </cell>
          <cell r="R84" t="str">
            <v>同窓会○</v>
          </cell>
          <cell r="S84" t="str">
            <v>同窓会○</v>
          </cell>
        </row>
        <row r="85">
          <cell r="A85">
            <v>79</v>
          </cell>
          <cell r="B85">
            <v>11</v>
          </cell>
          <cell r="C85">
            <v>3</v>
          </cell>
          <cell r="D85" t="str">
            <v>同窓会</v>
          </cell>
          <cell r="E85">
            <v>47</v>
          </cell>
          <cell r="F85" t="str">
            <v>第１１期</v>
          </cell>
          <cell r="G85" t="str">
            <v>内山　五郎</v>
          </cell>
          <cell r="H85" t="str">
            <v>うちやま</v>
          </cell>
          <cell r="I85" t="str">
            <v>○</v>
          </cell>
          <cell r="J85" t="str">
            <v>○</v>
          </cell>
          <cell r="K85" t="str">
            <v>済（振込）</v>
          </cell>
          <cell r="L85" t="str">
            <v>○</v>
          </cell>
          <cell r="M85" t="str">
            <v>○</v>
          </cell>
          <cell r="N85" t="str">
            <v/>
          </cell>
          <cell r="O85" t="str">
            <v>済（振込）</v>
          </cell>
          <cell r="P85" t="str">
            <v>済（振込）</v>
          </cell>
          <cell r="Q85" t="str">
            <v>同窓会○</v>
          </cell>
          <cell r="R85" t="str">
            <v>同窓会○</v>
          </cell>
          <cell r="S85" t="str">
            <v>同窓会</v>
          </cell>
        </row>
        <row r="86">
          <cell r="A86">
            <v>80</v>
          </cell>
          <cell r="B86">
            <v>12</v>
          </cell>
          <cell r="C86">
            <v>3</v>
          </cell>
          <cell r="D86" t="str">
            <v>同窓会</v>
          </cell>
          <cell r="E86">
            <v>48</v>
          </cell>
          <cell r="F86" t="str">
            <v>第１２期</v>
          </cell>
          <cell r="G86" t="str">
            <v>八木　康祐</v>
          </cell>
          <cell r="H86" t="str">
            <v>やぎ</v>
          </cell>
          <cell r="I86" t="str">
            <v>○</v>
          </cell>
          <cell r="J86" t="str">
            <v>済（振込）</v>
          </cell>
          <cell r="K86" t="str">
            <v>同窓会</v>
          </cell>
          <cell r="L86" t="str">
            <v/>
          </cell>
          <cell r="M86" t="str">
            <v>○</v>
          </cell>
          <cell r="N86" t="str">
            <v/>
          </cell>
          <cell r="O86" t="str">
            <v>済（振込）</v>
          </cell>
          <cell r="P86" t="str">
            <v>済（振込）</v>
          </cell>
          <cell r="Q86" t="str">
            <v>同窓会</v>
          </cell>
          <cell r="R86" t="str">
            <v>同窓会○</v>
          </cell>
          <cell r="S86" t="str">
            <v>同窓会</v>
          </cell>
        </row>
        <row r="87">
          <cell r="A87">
            <v>81</v>
          </cell>
          <cell r="B87">
            <v>12</v>
          </cell>
          <cell r="C87">
            <v>3</v>
          </cell>
          <cell r="D87" t="str">
            <v>同窓会</v>
          </cell>
          <cell r="E87">
            <v>49</v>
          </cell>
          <cell r="F87" t="str">
            <v>第１２期</v>
          </cell>
          <cell r="G87" t="str">
            <v>山崎　一夫</v>
          </cell>
          <cell r="H87" t="str">
            <v>やまざき</v>
          </cell>
          <cell r="I87" t="str">
            <v>○</v>
          </cell>
          <cell r="J87" t="str">
            <v>済（振込）</v>
          </cell>
          <cell r="K87" t="str">
            <v>同窓会</v>
          </cell>
          <cell r="L87" t="str">
            <v/>
          </cell>
          <cell r="M87" t="str">
            <v>○</v>
          </cell>
          <cell r="N87" t="str">
            <v/>
          </cell>
          <cell r="O87" t="str">
            <v>済（振込）</v>
          </cell>
          <cell r="P87" t="str">
            <v>済（振込）</v>
          </cell>
          <cell r="Q87" t="str">
            <v>同窓会</v>
          </cell>
          <cell r="R87" t="str">
            <v>同窓会○</v>
          </cell>
          <cell r="S87" t="str">
            <v>同窓会</v>
          </cell>
        </row>
        <row r="88">
          <cell r="A88">
            <v>82</v>
          </cell>
          <cell r="B88">
            <v>13</v>
          </cell>
          <cell r="C88">
            <v>3</v>
          </cell>
          <cell r="D88" t="str">
            <v>同窓会</v>
          </cell>
          <cell r="E88">
            <v>57</v>
          </cell>
          <cell r="F88" t="str">
            <v>第１３期</v>
          </cell>
          <cell r="G88" t="str">
            <v>神林　俊晄</v>
          </cell>
          <cell r="H88" t="str">
            <v>かんばやし</v>
          </cell>
          <cell r="I88" t="str">
            <v>○</v>
          </cell>
          <cell r="J88" t="str">
            <v>未払い</v>
          </cell>
          <cell r="K88" t="str">
            <v>同窓会</v>
          </cell>
          <cell r="L88" t="str">
            <v/>
          </cell>
          <cell r="M88" t="str">
            <v>○</v>
          </cell>
          <cell r="N88" t="str">
            <v/>
          </cell>
          <cell r="O88" t="str">
            <v>未払い</v>
          </cell>
          <cell r="P88" t="str">
            <v>未払い</v>
          </cell>
          <cell r="Q88" t="str">
            <v>同窓会</v>
          </cell>
          <cell r="R88" t="str">
            <v>同窓会○</v>
          </cell>
          <cell r="S88" t="str">
            <v>同窓会</v>
          </cell>
        </row>
        <row r="89">
          <cell r="A89">
            <v>83</v>
          </cell>
          <cell r="B89">
            <v>13</v>
          </cell>
          <cell r="C89">
            <v>3</v>
          </cell>
          <cell r="D89" t="str">
            <v>同窓会</v>
          </cell>
          <cell r="E89">
            <v>56</v>
          </cell>
          <cell r="F89" t="str">
            <v>第１３期</v>
          </cell>
          <cell r="G89" t="str">
            <v>白井　秀昭</v>
          </cell>
          <cell r="H89" t="str">
            <v>しらい</v>
          </cell>
          <cell r="I89" t="str">
            <v>○</v>
          </cell>
          <cell r="J89" t="str">
            <v>未払い</v>
          </cell>
          <cell r="K89" t="str">
            <v>同窓会</v>
          </cell>
          <cell r="L89" t="str">
            <v/>
          </cell>
          <cell r="M89" t="str">
            <v>○</v>
          </cell>
          <cell r="N89" t="str">
            <v/>
          </cell>
          <cell r="O89" t="str">
            <v>未払い</v>
          </cell>
          <cell r="P89" t="str">
            <v>未払い</v>
          </cell>
          <cell r="Q89" t="str">
            <v>同窓会</v>
          </cell>
          <cell r="R89" t="str">
            <v>同窓会○</v>
          </cell>
          <cell r="S89" t="str">
            <v>同窓会</v>
          </cell>
        </row>
        <row r="90">
          <cell r="A90">
            <v>84</v>
          </cell>
          <cell r="B90">
            <v>13</v>
          </cell>
          <cell r="C90">
            <v>3</v>
          </cell>
          <cell r="D90" t="str">
            <v>同窓会</v>
          </cell>
          <cell r="E90">
            <v>51</v>
          </cell>
          <cell r="F90" t="str">
            <v>第１３期</v>
          </cell>
          <cell r="G90" t="str">
            <v>菅原　孝志</v>
          </cell>
          <cell r="H90" t="str">
            <v>すがわら</v>
          </cell>
          <cell r="I90" t="str">
            <v>○</v>
          </cell>
          <cell r="J90" t="str">
            <v>未払い</v>
          </cell>
          <cell r="K90" t="str">
            <v>同窓会</v>
          </cell>
          <cell r="L90" t="str">
            <v/>
          </cell>
          <cell r="M90" t="str">
            <v>○</v>
          </cell>
          <cell r="N90" t="str">
            <v/>
          </cell>
          <cell r="O90" t="str">
            <v>未払い</v>
          </cell>
          <cell r="P90" t="str">
            <v>未払い</v>
          </cell>
          <cell r="Q90" t="str">
            <v>同窓会</v>
          </cell>
          <cell r="R90" t="str">
            <v>同窓会○</v>
          </cell>
          <cell r="S90" t="str">
            <v>同窓会</v>
          </cell>
        </row>
        <row r="91">
          <cell r="A91">
            <v>85</v>
          </cell>
          <cell r="B91">
            <v>13</v>
          </cell>
          <cell r="C91">
            <v>3</v>
          </cell>
          <cell r="D91" t="str">
            <v>同窓会</v>
          </cell>
          <cell r="E91">
            <v>52</v>
          </cell>
          <cell r="F91" t="str">
            <v>第１３期</v>
          </cell>
          <cell r="G91" t="str">
            <v>杉山　明男</v>
          </cell>
          <cell r="H91" t="str">
            <v>すぎやま</v>
          </cell>
          <cell r="I91" t="str">
            <v>○</v>
          </cell>
          <cell r="J91" t="str">
            <v>未払い</v>
          </cell>
          <cell r="K91" t="str">
            <v>同窓会</v>
          </cell>
          <cell r="L91" t="str">
            <v/>
          </cell>
          <cell r="M91" t="str">
            <v>○</v>
          </cell>
          <cell r="N91" t="str">
            <v/>
          </cell>
          <cell r="O91" t="str">
            <v>未払い</v>
          </cell>
          <cell r="P91" t="str">
            <v>未払い</v>
          </cell>
          <cell r="Q91" t="str">
            <v>同窓会</v>
          </cell>
          <cell r="R91" t="str">
            <v>同窓会○</v>
          </cell>
          <cell r="S91" t="str">
            <v>同窓会</v>
          </cell>
        </row>
        <row r="92">
          <cell r="A92">
            <v>86</v>
          </cell>
          <cell r="B92">
            <v>13</v>
          </cell>
          <cell r="C92">
            <v>3</v>
          </cell>
          <cell r="D92" t="str">
            <v>同窓会</v>
          </cell>
          <cell r="E92">
            <v>53</v>
          </cell>
          <cell r="F92" t="str">
            <v>第１３期</v>
          </cell>
          <cell r="G92" t="str">
            <v>高橋　信夫</v>
          </cell>
          <cell r="H92" t="str">
            <v>たかはし</v>
          </cell>
          <cell r="I92" t="str">
            <v>○</v>
          </cell>
          <cell r="J92" t="str">
            <v>未払い</v>
          </cell>
          <cell r="K92" t="str">
            <v>同窓会</v>
          </cell>
          <cell r="L92" t="str">
            <v/>
          </cell>
          <cell r="M92" t="str">
            <v>○</v>
          </cell>
          <cell r="N92" t="str">
            <v/>
          </cell>
          <cell r="O92" t="str">
            <v>未払い</v>
          </cell>
          <cell r="P92" t="str">
            <v>未払い</v>
          </cell>
          <cell r="Q92" t="str">
            <v>同窓会</v>
          </cell>
          <cell r="R92" t="str">
            <v>同窓会○</v>
          </cell>
          <cell r="S92" t="str">
            <v>同窓会</v>
          </cell>
        </row>
        <row r="93">
          <cell r="A93">
            <v>87</v>
          </cell>
          <cell r="B93">
            <v>13</v>
          </cell>
          <cell r="C93">
            <v>3</v>
          </cell>
          <cell r="D93" t="str">
            <v>同窓会</v>
          </cell>
          <cell r="E93">
            <v>54</v>
          </cell>
          <cell r="F93" t="str">
            <v>第１３期</v>
          </cell>
          <cell r="G93" t="str">
            <v>南部　良孝</v>
          </cell>
          <cell r="H93" t="str">
            <v>なんぶ</v>
          </cell>
          <cell r="I93" t="str">
            <v>○</v>
          </cell>
          <cell r="J93" t="str">
            <v>未払い</v>
          </cell>
          <cell r="K93" t="str">
            <v>同窓会</v>
          </cell>
          <cell r="L93" t="str">
            <v/>
          </cell>
          <cell r="M93" t="str">
            <v>○</v>
          </cell>
          <cell r="N93" t="str">
            <v/>
          </cell>
          <cell r="O93" t="str">
            <v>未払い</v>
          </cell>
          <cell r="P93" t="str">
            <v>未払い</v>
          </cell>
          <cell r="Q93" t="str">
            <v>同窓会</v>
          </cell>
          <cell r="R93" t="str">
            <v>同窓会○</v>
          </cell>
          <cell r="S93" t="str">
            <v>同窓会</v>
          </cell>
        </row>
        <row r="94">
          <cell r="A94">
            <v>88</v>
          </cell>
          <cell r="B94">
            <v>13</v>
          </cell>
          <cell r="C94">
            <v>3</v>
          </cell>
          <cell r="D94" t="str">
            <v>同窓会</v>
          </cell>
          <cell r="E94">
            <v>50</v>
          </cell>
          <cell r="F94" t="str">
            <v>第１３期</v>
          </cell>
          <cell r="G94" t="str">
            <v>新田見　秀雄</v>
          </cell>
          <cell r="H94" t="str">
            <v>にいだみ</v>
          </cell>
          <cell r="I94" t="str">
            <v>○</v>
          </cell>
          <cell r="J94" t="str">
            <v>未払い</v>
          </cell>
          <cell r="K94" t="str">
            <v>同窓会</v>
          </cell>
          <cell r="L94" t="str">
            <v/>
          </cell>
          <cell r="M94" t="str">
            <v>○</v>
          </cell>
          <cell r="N94" t="str">
            <v/>
          </cell>
          <cell r="O94" t="str">
            <v>未払い</v>
          </cell>
          <cell r="P94" t="str">
            <v>未払い</v>
          </cell>
          <cell r="Q94" t="str">
            <v>同窓会</v>
          </cell>
          <cell r="R94" t="str">
            <v>同窓会○</v>
          </cell>
          <cell r="S94" t="str">
            <v>同窓会</v>
          </cell>
        </row>
        <row r="95">
          <cell r="A95">
            <v>89</v>
          </cell>
          <cell r="B95">
            <v>13</v>
          </cell>
          <cell r="C95">
            <v>3</v>
          </cell>
          <cell r="D95" t="str">
            <v>同窓会</v>
          </cell>
          <cell r="E95">
            <v>55</v>
          </cell>
          <cell r="F95" t="str">
            <v>第１３期</v>
          </cell>
          <cell r="G95" t="str">
            <v>堀川　武</v>
          </cell>
          <cell r="H95" t="str">
            <v>ほりかわ</v>
          </cell>
          <cell r="I95" t="str">
            <v>○</v>
          </cell>
          <cell r="J95" t="str">
            <v>未払い</v>
          </cell>
          <cell r="K95" t="str">
            <v>同窓会</v>
          </cell>
          <cell r="L95" t="str">
            <v/>
          </cell>
          <cell r="M95" t="str">
            <v>○</v>
          </cell>
          <cell r="N95" t="str">
            <v/>
          </cell>
          <cell r="O95" t="str">
            <v>未払い</v>
          </cell>
          <cell r="P95" t="str">
            <v>未払い</v>
          </cell>
          <cell r="Q95" t="str">
            <v>同窓会</v>
          </cell>
          <cell r="R95" t="str">
            <v>同窓会○</v>
          </cell>
          <cell r="S95" t="str">
            <v>同窓会</v>
          </cell>
        </row>
        <row r="96">
          <cell r="A96">
            <v>90</v>
          </cell>
          <cell r="B96">
            <v>14</v>
          </cell>
          <cell r="C96">
            <v>3</v>
          </cell>
          <cell r="D96" t="str">
            <v>同窓会</v>
          </cell>
          <cell r="E96">
            <v>61</v>
          </cell>
          <cell r="F96" t="str">
            <v>第１４期</v>
          </cell>
          <cell r="G96" t="str">
            <v>五十嵐　厚</v>
          </cell>
          <cell r="H96" t="str">
            <v>いがらし</v>
          </cell>
          <cell r="I96" t="str">
            <v>○</v>
          </cell>
          <cell r="J96" t="str">
            <v>済（振込）</v>
          </cell>
          <cell r="K96" t="str">
            <v>同窓会</v>
          </cell>
          <cell r="L96" t="str">
            <v/>
          </cell>
          <cell r="M96" t="str">
            <v>○</v>
          </cell>
          <cell r="N96" t="str">
            <v/>
          </cell>
          <cell r="O96" t="str">
            <v>済（振込）</v>
          </cell>
          <cell r="P96" t="str">
            <v>済（振込）</v>
          </cell>
          <cell r="Q96" t="str">
            <v>同窓会</v>
          </cell>
          <cell r="R96" t="str">
            <v>同窓会○</v>
          </cell>
          <cell r="S96" t="str">
            <v>同窓会</v>
          </cell>
        </row>
        <row r="97">
          <cell r="A97">
            <v>91</v>
          </cell>
          <cell r="B97">
            <v>14</v>
          </cell>
          <cell r="C97">
            <v>3</v>
          </cell>
          <cell r="D97" t="str">
            <v>同窓会</v>
          </cell>
          <cell r="E97">
            <v>59</v>
          </cell>
          <cell r="F97" t="str">
            <v>第１４期</v>
          </cell>
          <cell r="G97" t="str">
            <v>石川　等</v>
          </cell>
          <cell r="H97" t="str">
            <v>いしかわ</v>
          </cell>
          <cell r="I97" t="str">
            <v>○</v>
          </cell>
          <cell r="J97" t="str">
            <v>未払い</v>
          </cell>
          <cell r="K97" t="str">
            <v>同窓会</v>
          </cell>
          <cell r="L97" t="str">
            <v/>
          </cell>
          <cell r="M97" t="str">
            <v>○</v>
          </cell>
          <cell r="N97" t="str">
            <v/>
          </cell>
          <cell r="O97" t="str">
            <v>未払い</v>
          </cell>
          <cell r="P97" t="str">
            <v>未払い</v>
          </cell>
          <cell r="Q97" t="str">
            <v>同窓会</v>
          </cell>
          <cell r="R97" t="str">
            <v>同窓会○</v>
          </cell>
          <cell r="S97" t="str">
            <v>同窓会</v>
          </cell>
        </row>
        <row r="98">
          <cell r="A98">
            <v>92</v>
          </cell>
          <cell r="B98">
            <v>14</v>
          </cell>
          <cell r="C98">
            <v>3</v>
          </cell>
          <cell r="D98" t="str">
            <v>同窓会</v>
          </cell>
          <cell r="E98">
            <v>60</v>
          </cell>
          <cell r="F98" t="str">
            <v>第１４期</v>
          </cell>
          <cell r="G98" t="str">
            <v>国兼　清広</v>
          </cell>
          <cell r="H98" t="str">
            <v>くにかね</v>
          </cell>
          <cell r="I98" t="str">
            <v>○</v>
          </cell>
          <cell r="J98" t="str">
            <v>済（振込）</v>
          </cell>
          <cell r="K98" t="str">
            <v>同窓会</v>
          </cell>
          <cell r="L98" t="str">
            <v/>
          </cell>
          <cell r="M98" t="str">
            <v>○</v>
          </cell>
          <cell r="N98" t="str">
            <v/>
          </cell>
          <cell r="O98" t="str">
            <v>済（振込）</v>
          </cell>
          <cell r="P98" t="str">
            <v>済（振込）</v>
          </cell>
          <cell r="Q98" t="str">
            <v>同窓会</v>
          </cell>
          <cell r="R98" t="str">
            <v>同窓会○</v>
          </cell>
          <cell r="S98" t="str">
            <v>同窓会</v>
          </cell>
        </row>
        <row r="99">
          <cell r="A99">
            <v>93</v>
          </cell>
          <cell r="B99">
            <v>14</v>
          </cell>
          <cell r="C99">
            <v>3</v>
          </cell>
          <cell r="D99" t="str">
            <v>同窓会</v>
          </cell>
          <cell r="E99">
            <v>58</v>
          </cell>
          <cell r="F99" t="str">
            <v>第１４期</v>
          </cell>
          <cell r="G99" t="str">
            <v>関川　明</v>
          </cell>
          <cell r="H99" t="str">
            <v>せきかわ</v>
          </cell>
          <cell r="I99" t="str">
            <v>○</v>
          </cell>
          <cell r="J99" t="str">
            <v>済（振込）</v>
          </cell>
          <cell r="K99" t="str">
            <v>同窓会</v>
          </cell>
          <cell r="L99" t="str">
            <v/>
          </cell>
          <cell r="M99" t="str">
            <v>○</v>
          </cell>
          <cell r="N99" t="str">
            <v/>
          </cell>
          <cell r="O99" t="str">
            <v>済（振込）</v>
          </cell>
          <cell r="P99" t="str">
            <v>済（振込）</v>
          </cell>
          <cell r="Q99" t="str">
            <v>同窓会</v>
          </cell>
          <cell r="R99" t="str">
            <v>同窓会○</v>
          </cell>
          <cell r="S99" t="str">
            <v>同窓会</v>
          </cell>
        </row>
        <row r="100">
          <cell r="A100">
            <v>94</v>
          </cell>
          <cell r="B100">
            <v>14</v>
          </cell>
          <cell r="C100">
            <v>3</v>
          </cell>
          <cell r="D100" t="str">
            <v>同窓会</v>
          </cell>
          <cell r="E100">
            <v>62</v>
          </cell>
          <cell r="F100" t="str">
            <v>第１４期</v>
          </cell>
          <cell r="G100" t="str">
            <v>中島　眞智子</v>
          </cell>
          <cell r="H100" t="str">
            <v>なかじま</v>
          </cell>
          <cell r="I100" t="str">
            <v>○</v>
          </cell>
          <cell r="J100" t="str">
            <v>済（振込）</v>
          </cell>
          <cell r="K100" t="str">
            <v>同窓会</v>
          </cell>
          <cell r="L100" t="str">
            <v/>
          </cell>
          <cell r="M100" t="str">
            <v>○</v>
          </cell>
          <cell r="N100" t="str">
            <v/>
          </cell>
          <cell r="O100" t="str">
            <v>済（振込）</v>
          </cell>
          <cell r="P100" t="str">
            <v>済（振込）</v>
          </cell>
          <cell r="Q100" t="str">
            <v>同窓会</v>
          </cell>
          <cell r="R100" t="str">
            <v>同窓会○</v>
          </cell>
          <cell r="S100" t="str">
            <v>同窓会</v>
          </cell>
        </row>
        <row r="101">
          <cell r="A101">
            <v>95</v>
          </cell>
          <cell r="B101">
            <v>14</v>
          </cell>
          <cell r="C101">
            <v>3</v>
          </cell>
          <cell r="D101" t="str">
            <v>同窓会</v>
          </cell>
          <cell r="E101">
            <v>126</v>
          </cell>
          <cell r="F101" t="str">
            <v>第１４期</v>
          </cell>
          <cell r="G101" t="str">
            <v>荻上　雅彬</v>
          </cell>
          <cell r="H101" t="str">
            <v>なかじま</v>
          </cell>
          <cell r="I101" t="str">
            <v>○</v>
          </cell>
          <cell r="J101" t="str">
            <v>未払い</v>
          </cell>
          <cell r="K101" t="str">
            <v>同窓会</v>
          </cell>
          <cell r="L101" t="str">
            <v/>
          </cell>
          <cell r="M101" t="str">
            <v>○</v>
          </cell>
          <cell r="N101" t="str">
            <v/>
          </cell>
          <cell r="O101" t="str">
            <v>未払い</v>
          </cell>
          <cell r="P101" t="str">
            <v>未払い</v>
          </cell>
          <cell r="Q101" t="str">
            <v>同窓会</v>
          </cell>
          <cell r="R101" t="str">
            <v>同窓会○</v>
          </cell>
          <cell r="S101" t="str">
            <v>同窓会</v>
          </cell>
        </row>
        <row r="102">
          <cell r="A102">
            <v>96</v>
          </cell>
          <cell r="B102">
            <v>14</v>
          </cell>
          <cell r="C102">
            <v>3</v>
          </cell>
          <cell r="D102" t="str">
            <v>同窓会</v>
          </cell>
          <cell r="E102">
            <v>127</v>
          </cell>
          <cell r="F102" t="str">
            <v>第１４期</v>
          </cell>
          <cell r="G102" t="str">
            <v>大塚　正夫</v>
          </cell>
          <cell r="H102" t="str">
            <v>なかじま</v>
          </cell>
          <cell r="I102" t="str">
            <v>○</v>
          </cell>
          <cell r="J102" t="str">
            <v>未払い</v>
          </cell>
          <cell r="K102" t="str">
            <v>同窓会</v>
          </cell>
          <cell r="L102" t="str">
            <v/>
          </cell>
          <cell r="M102" t="str">
            <v>○</v>
          </cell>
          <cell r="N102" t="str">
            <v/>
          </cell>
          <cell r="O102" t="str">
            <v>未払い</v>
          </cell>
          <cell r="P102" t="str">
            <v>未払い</v>
          </cell>
          <cell r="Q102" t="str">
            <v>同窓会</v>
          </cell>
          <cell r="R102" t="str">
            <v>同窓会○</v>
          </cell>
          <cell r="S102" t="str">
            <v>同窓会</v>
          </cell>
        </row>
        <row r="103">
          <cell r="A103">
            <v>97</v>
          </cell>
          <cell r="B103">
            <v>14</v>
          </cell>
          <cell r="C103">
            <v>3</v>
          </cell>
          <cell r="D103" t="str">
            <v>同窓会</v>
          </cell>
          <cell r="E103">
            <v>128</v>
          </cell>
          <cell r="F103" t="str">
            <v>第１４期</v>
          </cell>
          <cell r="G103" t="str">
            <v>江口　　滋</v>
          </cell>
          <cell r="H103" t="str">
            <v>なかじま</v>
          </cell>
          <cell r="I103" t="str">
            <v>○</v>
          </cell>
          <cell r="J103" t="str">
            <v>未払い</v>
          </cell>
          <cell r="K103" t="str">
            <v>同窓会</v>
          </cell>
          <cell r="L103" t="str">
            <v/>
          </cell>
          <cell r="M103" t="str">
            <v>○</v>
          </cell>
          <cell r="N103" t="str">
            <v/>
          </cell>
          <cell r="O103" t="str">
            <v>未払い</v>
          </cell>
          <cell r="P103" t="str">
            <v>未払い</v>
          </cell>
          <cell r="Q103" t="str">
            <v>同窓会</v>
          </cell>
          <cell r="R103" t="str">
            <v>同窓会○</v>
          </cell>
          <cell r="S103" t="str">
            <v>同窓会</v>
          </cell>
        </row>
        <row r="104">
          <cell r="A104">
            <v>98</v>
          </cell>
          <cell r="B104">
            <v>14</v>
          </cell>
          <cell r="C104">
            <v>3</v>
          </cell>
          <cell r="D104" t="str">
            <v>同窓会</v>
          </cell>
          <cell r="E104">
            <v>129</v>
          </cell>
          <cell r="F104" t="str">
            <v>第１４期</v>
          </cell>
          <cell r="G104" t="str">
            <v>太田　邦子</v>
          </cell>
          <cell r="H104" t="str">
            <v>なかじま</v>
          </cell>
          <cell r="I104" t="str">
            <v>○</v>
          </cell>
          <cell r="J104" t="str">
            <v>未払い</v>
          </cell>
          <cell r="K104" t="str">
            <v>同窓会</v>
          </cell>
          <cell r="L104" t="str">
            <v/>
          </cell>
          <cell r="M104" t="str">
            <v>○</v>
          </cell>
          <cell r="N104" t="str">
            <v/>
          </cell>
          <cell r="O104" t="str">
            <v>未払い</v>
          </cell>
          <cell r="P104" t="str">
            <v>未払い</v>
          </cell>
          <cell r="Q104" t="str">
            <v>同窓会</v>
          </cell>
          <cell r="R104" t="str">
            <v>同窓会○</v>
          </cell>
          <cell r="S104" t="str">
            <v>同窓会</v>
          </cell>
        </row>
        <row r="105">
          <cell r="A105">
            <v>99</v>
          </cell>
          <cell r="B105">
            <v>15</v>
          </cell>
          <cell r="C105">
            <v>3</v>
          </cell>
          <cell r="D105" t="str">
            <v>同窓会</v>
          </cell>
          <cell r="E105">
            <v>68</v>
          </cell>
          <cell r="F105" t="str">
            <v>第１５期</v>
          </cell>
          <cell r="G105" t="str">
            <v>浅井　忠雄</v>
          </cell>
          <cell r="H105" t="str">
            <v>あさい</v>
          </cell>
          <cell r="I105" t="str">
            <v>○</v>
          </cell>
          <cell r="J105" t="str">
            <v>済（振込）</v>
          </cell>
          <cell r="K105" t="str">
            <v>同窓会</v>
          </cell>
          <cell r="L105" t="str">
            <v/>
          </cell>
          <cell r="M105" t="str">
            <v>○</v>
          </cell>
          <cell r="N105" t="str">
            <v/>
          </cell>
          <cell r="O105" t="str">
            <v>済（振込）</v>
          </cell>
          <cell r="P105" t="str">
            <v>済（振込）</v>
          </cell>
          <cell r="Q105" t="str">
            <v>同窓会</v>
          </cell>
          <cell r="R105" t="str">
            <v>同窓会○</v>
          </cell>
          <cell r="S105" t="str">
            <v>同窓会</v>
          </cell>
        </row>
        <row r="106">
          <cell r="A106">
            <v>100</v>
          </cell>
          <cell r="B106">
            <v>15</v>
          </cell>
          <cell r="C106">
            <v>3</v>
          </cell>
          <cell r="D106" t="str">
            <v>同窓会</v>
          </cell>
          <cell r="E106">
            <v>67</v>
          </cell>
          <cell r="F106" t="str">
            <v>第１５期</v>
          </cell>
          <cell r="G106" t="str">
            <v>五十嵐　幸子</v>
          </cell>
          <cell r="H106" t="str">
            <v>いがらし</v>
          </cell>
          <cell r="I106" t="str">
            <v>○</v>
          </cell>
          <cell r="J106" t="str">
            <v>済（振込）</v>
          </cell>
          <cell r="K106" t="str">
            <v>同窓会</v>
          </cell>
          <cell r="L106" t="str">
            <v/>
          </cell>
          <cell r="M106" t="str">
            <v>○</v>
          </cell>
          <cell r="N106" t="str">
            <v/>
          </cell>
          <cell r="O106" t="str">
            <v>済（振込）</v>
          </cell>
          <cell r="P106" t="str">
            <v>済（振込）</v>
          </cell>
          <cell r="Q106" t="str">
            <v>同窓会</v>
          </cell>
          <cell r="R106" t="str">
            <v>同窓会○</v>
          </cell>
          <cell r="S106" t="str">
            <v>同窓会</v>
          </cell>
        </row>
        <row r="107">
          <cell r="A107">
            <v>101</v>
          </cell>
          <cell r="B107">
            <v>15</v>
          </cell>
          <cell r="C107">
            <v>3</v>
          </cell>
          <cell r="D107" t="str">
            <v>同窓会</v>
          </cell>
          <cell r="E107">
            <v>69</v>
          </cell>
          <cell r="F107" t="str">
            <v>第１５期</v>
          </cell>
          <cell r="G107" t="str">
            <v>石川　正広</v>
          </cell>
          <cell r="H107" t="str">
            <v>いしかわ</v>
          </cell>
          <cell r="I107" t="str">
            <v>○</v>
          </cell>
          <cell r="J107" t="str">
            <v>済（振込）</v>
          </cell>
          <cell r="K107" t="str">
            <v>同窓会</v>
          </cell>
          <cell r="L107" t="str">
            <v/>
          </cell>
          <cell r="M107" t="str">
            <v>○</v>
          </cell>
          <cell r="N107" t="str">
            <v/>
          </cell>
          <cell r="O107" t="str">
            <v>済（振込）</v>
          </cell>
          <cell r="P107" t="str">
            <v>済（振込）</v>
          </cell>
          <cell r="Q107" t="str">
            <v>同窓会</v>
          </cell>
          <cell r="R107" t="str">
            <v>同窓会○</v>
          </cell>
          <cell r="S107" t="str">
            <v>同窓会</v>
          </cell>
        </row>
        <row r="108">
          <cell r="A108">
            <v>102</v>
          </cell>
          <cell r="B108">
            <v>15</v>
          </cell>
          <cell r="C108">
            <v>3</v>
          </cell>
          <cell r="D108" t="str">
            <v>同窓会</v>
          </cell>
          <cell r="E108">
            <v>63</v>
          </cell>
          <cell r="F108" t="str">
            <v>第１５期</v>
          </cell>
          <cell r="G108" t="str">
            <v>小川　加津晃</v>
          </cell>
          <cell r="H108" t="str">
            <v>おがわ</v>
          </cell>
          <cell r="I108" t="str">
            <v>○</v>
          </cell>
          <cell r="J108" t="str">
            <v>○</v>
          </cell>
          <cell r="K108" t="str">
            <v>○</v>
          </cell>
          <cell r="L108" t="str">
            <v>○</v>
          </cell>
          <cell r="M108" t="str">
            <v>○</v>
          </cell>
          <cell r="N108" t="str">
            <v>○</v>
          </cell>
          <cell r="O108" t="str">
            <v>同窓会○</v>
          </cell>
          <cell r="P108" t="str">
            <v>済（振込）</v>
          </cell>
          <cell r="Q108" t="str">
            <v>同窓会○</v>
          </cell>
          <cell r="R108" t="str">
            <v>同窓会○</v>
          </cell>
          <cell r="S108" t="str">
            <v>同窓会○</v>
          </cell>
        </row>
        <row r="109">
          <cell r="A109">
            <v>103</v>
          </cell>
          <cell r="B109">
            <v>15</v>
          </cell>
          <cell r="C109">
            <v>3</v>
          </cell>
          <cell r="D109" t="str">
            <v>同窓会</v>
          </cell>
          <cell r="E109">
            <v>65</v>
          </cell>
          <cell r="F109" t="str">
            <v>第１５期</v>
          </cell>
          <cell r="G109" t="str">
            <v>小島　隆</v>
          </cell>
          <cell r="H109" t="str">
            <v>こじま</v>
          </cell>
          <cell r="I109" t="str">
            <v>○</v>
          </cell>
          <cell r="J109" t="str">
            <v>○</v>
          </cell>
          <cell r="K109" t="str">
            <v>○</v>
          </cell>
          <cell r="L109" t="str">
            <v>○</v>
          </cell>
          <cell r="M109" t="str">
            <v>○</v>
          </cell>
          <cell r="N109" t="str">
            <v>○</v>
          </cell>
          <cell r="O109" t="str">
            <v>同窓会○</v>
          </cell>
          <cell r="P109" t="str">
            <v>未払い</v>
          </cell>
          <cell r="Q109" t="str">
            <v>同窓会○</v>
          </cell>
          <cell r="R109" t="str">
            <v>同窓会○</v>
          </cell>
          <cell r="S109" t="str">
            <v>同窓会○</v>
          </cell>
        </row>
        <row r="110">
          <cell r="A110">
            <v>104</v>
          </cell>
          <cell r="B110">
            <v>15</v>
          </cell>
          <cell r="C110">
            <v>3</v>
          </cell>
          <cell r="D110" t="str">
            <v>同窓会</v>
          </cell>
          <cell r="E110">
            <v>64</v>
          </cell>
          <cell r="F110" t="str">
            <v>第１５期</v>
          </cell>
          <cell r="G110" t="str">
            <v>佐藤　春雄</v>
          </cell>
          <cell r="H110" t="str">
            <v>さとう</v>
          </cell>
          <cell r="I110" t="str">
            <v>○</v>
          </cell>
          <cell r="J110" t="str">
            <v>○</v>
          </cell>
          <cell r="K110" t="str">
            <v>○</v>
          </cell>
          <cell r="L110" t="str">
            <v>○</v>
          </cell>
          <cell r="M110" t="str">
            <v>○</v>
          </cell>
          <cell r="N110" t="str">
            <v>○</v>
          </cell>
          <cell r="O110" t="str">
            <v>同窓会○</v>
          </cell>
          <cell r="P110" t="str">
            <v>済（振込）</v>
          </cell>
          <cell r="Q110" t="str">
            <v>同窓会○</v>
          </cell>
          <cell r="R110" t="str">
            <v>同窓会○</v>
          </cell>
          <cell r="S110" t="str">
            <v>同窓会○</v>
          </cell>
        </row>
        <row r="111">
          <cell r="A111">
            <v>105</v>
          </cell>
          <cell r="B111">
            <v>15</v>
          </cell>
          <cell r="C111">
            <v>3</v>
          </cell>
          <cell r="D111" t="str">
            <v>同窓会</v>
          </cell>
          <cell r="E111">
            <v>72</v>
          </cell>
          <cell r="F111" t="str">
            <v>第１５期</v>
          </cell>
          <cell r="G111" t="str">
            <v>角田　幸市</v>
          </cell>
          <cell r="H111" t="str">
            <v>つのだ</v>
          </cell>
          <cell r="I111" t="str">
            <v>○</v>
          </cell>
          <cell r="J111" t="str">
            <v>未払い</v>
          </cell>
          <cell r="K111" t="str">
            <v>同窓会</v>
          </cell>
          <cell r="L111" t="str">
            <v/>
          </cell>
          <cell r="M111" t="str">
            <v>○</v>
          </cell>
          <cell r="N111" t="str">
            <v/>
          </cell>
          <cell r="O111" t="str">
            <v>未払い</v>
          </cell>
          <cell r="P111" t="str">
            <v>未払い</v>
          </cell>
          <cell r="Q111" t="str">
            <v>同窓会</v>
          </cell>
          <cell r="R111" t="str">
            <v>同窓会○</v>
          </cell>
          <cell r="S111" t="str">
            <v>同窓会</v>
          </cell>
        </row>
        <row r="112">
          <cell r="A112">
            <v>106</v>
          </cell>
          <cell r="B112">
            <v>15</v>
          </cell>
          <cell r="C112">
            <v>3</v>
          </cell>
          <cell r="D112" t="str">
            <v>同窓会</v>
          </cell>
          <cell r="E112">
            <v>71</v>
          </cell>
          <cell r="F112" t="str">
            <v>第１５期</v>
          </cell>
          <cell r="G112" t="str">
            <v>橋本　信子</v>
          </cell>
          <cell r="H112" t="str">
            <v>はしもと</v>
          </cell>
          <cell r="I112" t="str">
            <v>○</v>
          </cell>
          <cell r="J112" t="str">
            <v>済（振込）</v>
          </cell>
          <cell r="K112" t="str">
            <v>同窓会</v>
          </cell>
          <cell r="L112" t="str">
            <v/>
          </cell>
          <cell r="M112" t="str">
            <v>○</v>
          </cell>
          <cell r="N112" t="str">
            <v/>
          </cell>
          <cell r="O112" t="str">
            <v>済（振込）</v>
          </cell>
          <cell r="P112" t="str">
            <v>済（振込）</v>
          </cell>
          <cell r="Q112" t="str">
            <v>同窓会</v>
          </cell>
          <cell r="R112" t="str">
            <v>同窓会○</v>
          </cell>
          <cell r="S112" t="str">
            <v>同窓会</v>
          </cell>
        </row>
        <row r="113">
          <cell r="A113">
            <v>107</v>
          </cell>
          <cell r="B113">
            <v>15</v>
          </cell>
          <cell r="C113">
            <v>3</v>
          </cell>
          <cell r="D113" t="str">
            <v>同窓会</v>
          </cell>
          <cell r="E113">
            <v>70</v>
          </cell>
          <cell r="F113" t="str">
            <v>第１５期</v>
          </cell>
          <cell r="G113" t="str">
            <v>長谷川　久次郎</v>
          </cell>
          <cell r="H113" t="str">
            <v>はせがわ</v>
          </cell>
          <cell r="I113" t="str">
            <v>○</v>
          </cell>
          <cell r="J113" t="str">
            <v>未払い</v>
          </cell>
          <cell r="K113" t="str">
            <v>同窓会</v>
          </cell>
          <cell r="L113" t="str">
            <v/>
          </cell>
          <cell r="M113" t="str">
            <v>○</v>
          </cell>
          <cell r="N113" t="str">
            <v/>
          </cell>
          <cell r="O113" t="str">
            <v>未払い</v>
          </cell>
          <cell r="P113" t="str">
            <v>未払い</v>
          </cell>
          <cell r="Q113" t="str">
            <v>同窓会</v>
          </cell>
          <cell r="R113" t="str">
            <v>同窓会○</v>
          </cell>
          <cell r="S113" t="str">
            <v>同窓会</v>
          </cell>
        </row>
        <row r="114">
          <cell r="A114">
            <v>108</v>
          </cell>
          <cell r="B114">
            <v>15</v>
          </cell>
          <cell r="C114">
            <v>3</v>
          </cell>
          <cell r="D114" t="str">
            <v>同窓会</v>
          </cell>
          <cell r="E114">
            <v>73</v>
          </cell>
          <cell r="F114" t="str">
            <v>第１５期</v>
          </cell>
          <cell r="G114" t="str">
            <v>長谷川　晧</v>
          </cell>
          <cell r="H114" t="str">
            <v>はせがわ</v>
          </cell>
          <cell r="I114" t="str">
            <v>○</v>
          </cell>
          <cell r="J114" t="str">
            <v>未払い</v>
          </cell>
          <cell r="K114" t="str">
            <v>同窓会</v>
          </cell>
          <cell r="L114" t="str">
            <v/>
          </cell>
          <cell r="M114" t="str">
            <v>○</v>
          </cell>
          <cell r="N114" t="str">
            <v/>
          </cell>
          <cell r="O114" t="str">
            <v>未払い</v>
          </cell>
          <cell r="P114" t="str">
            <v>未払い</v>
          </cell>
          <cell r="Q114" t="str">
            <v>同窓会</v>
          </cell>
          <cell r="R114" t="str">
            <v>同窓会○</v>
          </cell>
          <cell r="S114" t="str">
            <v>同窓会</v>
          </cell>
        </row>
        <row r="115">
          <cell r="A115">
            <v>109</v>
          </cell>
          <cell r="B115">
            <v>15</v>
          </cell>
          <cell r="C115">
            <v>3</v>
          </cell>
          <cell r="D115" t="str">
            <v>同窓会</v>
          </cell>
          <cell r="E115">
            <v>66</v>
          </cell>
          <cell r="F115" t="str">
            <v>第１５期</v>
          </cell>
          <cell r="G115" t="str">
            <v>花野　澄子</v>
          </cell>
          <cell r="H115" t="str">
            <v>はなの</v>
          </cell>
          <cell r="I115" t="str">
            <v>○</v>
          </cell>
          <cell r="J115" t="str">
            <v>済（振込）</v>
          </cell>
          <cell r="K115" t="str">
            <v>同窓会</v>
          </cell>
          <cell r="L115" t="str">
            <v/>
          </cell>
          <cell r="M115" t="str">
            <v>○</v>
          </cell>
          <cell r="N115" t="str">
            <v/>
          </cell>
          <cell r="O115" t="str">
            <v>済（振込）</v>
          </cell>
          <cell r="P115" t="str">
            <v>済（振込）</v>
          </cell>
          <cell r="Q115" t="str">
            <v>同窓会</v>
          </cell>
          <cell r="R115" t="str">
            <v>同窓会○</v>
          </cell>
          <cell r="S115" t="str">
            <v>同窓会</v>
          </cell>
        </row>
        <row r="116">
          <cell r="A116">
            <v>110</v>
          </cell>
          <cell r="B116">
            <v>16</v>
          </cell>
          <cell r="C116">
            <v>3</v>
          </cell>
          <cell r="D116" t="str">
            <v>同窓会</v>
          </cell>
          <cell r="E116">
            <v>76</v>
          </cell>
          <cell r="F116" t="str">
            <v>第１６期</v>
          </cell>
          <cell r="G116" t="str">
            <v>伊藤　久男</v>
          </cell>
          <cell r="H116" t="str">
            <v>いとう</v>
          </cell>
          <cell r="I116" t="str">
            <v>○</v>
          </cell>
          <cell r="J116" t="str">
            <v>未払い</v>
          </cell>
          <cell r="K116" t="str">
            <v>同窓会</v>
          </cell>
          <cell r="L116" t="str">
            <v/>
          </cell>
          <cell r="M116" t="str">
            <v>○</v>
          </cell>
          <cell r="N116" t="str">
            <v/>
          </cell>
          <cell r="O116" t="str">
            <v>未払い</v>
          </cell>
          <cell r="P116" t="str">
            <v>未払い</v>
          </cell>
          <cell r="Q116" t="str">
            <v>同窓会</v>
          </cell>
          <cell r="R116" t="str">
            <v>同窓会○</v>
          </cell>
          <cell r="S116" t="str">
            <v>同窓会</v>
          </cell>
        </row>
        <row r="117">
          <cell r="A117">
            <v>111</v>
          </cell>
          <cell r="B117">
            <v>16</v>
          </cell>
          <cell r="C117">
            <v>3</v>
          </cell>
          <cell r="D117" t="str">
            <v>同窓会</v>
          </cell>
          <cell r="E117">
            <v>75</v>
          </cell>
          <cell r="F117" t="str">
            <v>第１６期</v>
          </cell>
          <cell r="G117" t="str">
            <v>加藤　勝士</v>
          </cell>
          <cell r="H117" t="str">
            <v>かとう</v>
          </cell>
          <cell r="I117" t="str">
            <v>○</v>
          </cell>
          <cell r="J117" t="str">
            <v>未払い</v>
          </cell>
          <cell r="K117" t="str">
            <v>同窓会</v>
          </cell>
          <cell r="L117" t="str">
            <v/>
          </cell>
          <cell r="M117" t="str">
            <v>○</v>
          </cell>
          <cell r="N117" t="str">
            <v/>
          </cell>
          <cell r="O117" t="str">
            <v>未払い</v>
          </cell>
          <cell r="P117" t="str">
            <v>未払い</v>
          </cell>
          <cell r="Q117" t="str">
            <v>同窓会</v>
          </cell>
          <cell r="R117" t="str">
            <v>同窓会○</v>
          </cell>
          <cell r="S117" t="str">
            <v>同窓会</v>
          </cell>
        </row>
        <row r="118">
          <cell r="A118">
            <v>112</v>
          </cell>
          <cell r="B118">
            <v>16</v>
          </cell>
          <cell r="C118">
            <v>3</v>
          </cell>
          <cell r="D118" t="str">
            <v>同窓会</v>
          </cell>
          <cell r="E118">
            <v>74</v>
          </cell>
          <cell r="F118" t="str">
            <v>第１６期</v>
          </cell>
          <cell r="G118" t="str">
            <v>佐藤　公一</v>
          </cell>
          <cell r="H118" t="str">
            <v>さとう</v>
          </cell>
          <cell r="I118" t="str">
            <v>○</v>
          </cell>
          <cell r="J118" t="str">
            <v>済（振込）</v>
          </cell>
          <cell r="K118" t="str">
            <v>同窓会</v>
          </cell>
          <cell r="L118" t="str">
            <v/>
          </cell>
          <cell r="M118" t="str">
            <v>○</v>
          </cell>
          <cell r="N118" t="str">
            <v/>
          </cell>
          <cell r="O118" t="str">
            <v>済（振込）</v>
          </cell>
          <cell r="P118" t="str">
            <v>済（振込）</v>
          </cell>
          <cell r="Q118" t="str">
            <v>同窓会</v>
          </cell>
          <cell r="R118" t="str">
            <v>同窓会○</v>
          </cell>
          <cell r="S118" t="str">
            <v>同窓会</v>
          </cell>
        </row>
        <row r="119">
          <cell r="A119">
            <v>113</v>
          </cell>
          <cell r="B119">
            <v>16</v>
          </cell>
          <cell r="C119">
            <v>3</v>
          </cell>
          <cell r="D119" t="str">
            <v>同窓会</v>
          </cell>
          <cell r="E119">
            <v>78</v>
          </cell>
          <cell r="F119" t="str">
            <v>第１６期</v>
          </cell>
          <cell r="G119" t="str">
            <v>田中　久美子</v>
          </cell>
          <cell r="H119" t="str">
            <v>たなか</v>
          </cell>
          <cell r="I119" t="str">
            <v>○</v>
          </cell>
          <cell r="J119" t="str">
            <v>未払い</v>
          </cell>
          <cell r="K119" t="str">
            <v>同窓会</v>
          </cell>
          <cell r="L119" t="str">
            <v/>
          </cell>
          <cell r="M119" t="str">
            <v>○</v>
          </cell>
          <cell r="N119" t="str">
            <v/>
          </cell>
          <cell r="O119" t="str">
            <v>未払い</v>
          </cell>
          <cell r="P119" t="str">
            <v>未払い</v>
          </cell>
          <cell r="Q119" t="str">
            <v>同窓会</v>
          </cell>
          <cell r="R119" t="str">
            <v>同窓会○</v>
          </cell>
          <cell r="S119" t="str">
            <v>同窓会</v>
          </cell>
        </row>
        <row r="120">
          <cell r="A120">
            <v>114</v>
          </cell>
          <cell r="B120">
            <v>16</v>
          </cell>
          <cell r="C120">
            <v>3</v>
          </cell>
          <cell r="D120" t="str">
            <v>同窓会</v>
          </cell>
          <cell r="E120">
            <v>77</v>
          </cell>
          <cell r="F120" t="str">
            <v>第１６期</v>
          </cell>
          <cell r="G120" t="str">
            <v>藤田　普</v>
          </cell>
          <cell r="H120" t="str">
            <v>ふじた</v>
          </cell>
          <cell r="I120" t="str">
            <v>○</v>
          </cell>
          <cell r="J120" t="str">
            <v>未払い</v>
          </cell>
          <cell r="K120" t="str">
            <v>同窓会</v>
          </cell>
          <cell r="L120" t="str">
            <v/>
          </cell>
          <cell r="M120" t="str">
            <v>○</v>
          </cell>
          <cell r="N120" t="str">
            <v/>
          </cell>
          <cell r="O120" t="str">
            <v>未払い</v>
          </cell>
          <cell r="P120" t="str">
            <v>未払い</v>
          </cell>
          <cell r="Q120" t="str">
            <v>同窓会</v>
          </cell>
          <cell r="R120" t="str">
            <v>同窓会○</v>
          </cell>
          <cell r="S120" t="str">
            <v>同窓会</v>
          </cell>
        </row>
        <row r="121">
          <cell r="A121">
            <v>259</v>
          </cell>
          <cell r="B121">
            <v>16</v>
          </cell>
          <cell r="C121">
            <v>4</v>
          </cell>
          <cell r="D121" t="str">
            <v>同窓会</v>
          </cell>
          <cell r="E121" t="str">
            <v>第１６期</v>
          </cell>
          <cell r="F121" t="str">
            <v>第１６期</v>
          </cell>
          <cell r="G121" t="str">
            <v>中田　真琴</v>
          </cell>
          <cell r="H121" t="str">
            <v>なかた</v>
          </cell>
          <cell r="I121" t="str">
            <v>未払い</v>
          </cell>
          <cell r="J121" t="str">
            <v>同窓会</v>
          </cell>
          <cell r="K121" t="str">
            <v>同窓会○</v>
          </cell>
          <cell r="L121" t="str">
            <v/>
          </cell>
          <cell r="M121" t="str">
            <v>○</v>
          </cell>
          <cell r="N121" t="str">
            <v/>
          </cell>
          <cell r="O121" t="str">
            <v>未払い</v>
          </cell>
          <cell r="P121" t="str">
            <v>未払い</v>
          </cell>
          <cell r="Q121" t="str">
            <v>同窓会</v>
          </cell>
          <cell r="R121" t="str">
            <v>同窓会○</v>
          </cell>
          <cell r="S121" t="str">
            <v>同窓会</v>
          </cell>
        </row>
        <row r="122">
          <cell r="A122">
            <v>115</v>
          </cell>
          <cell r="B122">
            <v>17</v>
          </cell>
          <cell r="C122">
            <v>3</v>
          </cell>
          <cell r="D122" t="str">
            <v>同窓会</v>
          </cell>
          <cell r="E122">
            <v>84</v>
          </cell>
          <cell r="F122" t="str">
            <v>第１７期</v>
          </cell>
          <cell r="G122" t="str">
            <v>赤津　由紀雄</v>
          </cell>
          <cell r="H122" t="str">
            <v>あかつ</v>
          </cell>
          <cell r="I122" t="str">
            <v>○</v>
          </cell>
          <cell r="J122" t="str">
            <v>済（振込）</v>
          </cell>
          <cell r="K122" t="str">
            <v>同窓会</v>
          </cell>
          <cell r="L122" t="str">
            <v/>
          </cell>
          <cell r="M122" t="str">
            <v>○</v>
          </cell>
          <cell r="N122" t="str">
            <v/>
          </cell>
          <cell r="O122" t="str">
            <v>済（振込）</v>
          </cell>
          <cell r="P122" t="str">
            <v>済（振込）</v>
          </cell>
          <cell r="Q122" t="str">
            <v>同窓会</v>
          </cell>
          <cell r="R122" t="str">
            <v>同窓会○</v>
          </cell>
          <cell r="S122" t="str">
            <v>同窓会</v>
          </cell>
        </row>
        <row r="123">
          <cell r="A123">
            <v>116</v>
          </cell>
          <cell r="B123">
            <v>17</v>
          </cell>
          <cell r="C123">
            <v>3</v>
          </cell>
          <cell r="D123" t="str">
            <v>同窓会</v>
          </cell>
          <cell r="E123">
            <v>87</v>
          </cell>
          <cell r="F123" t="str">
            <v>第１７期</v>
          </cell>
          <cell r="G123" t="str">
            <v>阿部　博俊</v>
          </cell>
          <cell r="H123" t="str">
            <v>あべ</v>
          </cell>
          <cell r="I123" t="str">
            <v>○</v>
          </cell>
          <cell r="J123" t="str">
            <v>済（振込）</v>
          </cell>
          <cell r="K123" t="str">
            <v>同窓会</v>
          </cell>
          <cell r="L123" t="str">
            <v/>
          </cell>
          <cell r="M123" t="str">
            <v>○</v>
          </cell>
          <cell r="N123" t="str">
            <v/>
          </cell>
          <cell r="O123" t="str">
            <v>済（振込）</v>
          </cell>
          <cell r="P123" t="str">
            <v>済（振込）</v>
          </cell>
          <cell r="Q123" t="str">
            <v>同窓会</v>
          </cell>
          <cell r="R123" t="str">
            <v>同窓会○</v>
          </cell>
          <cell r="S123" t="str">
            <v>同窓会</v>
          </cell>
        </row>
        <row r="124">
          <cell r="A124">
            <v>117</v>
          </cell>
          <cell r="B124">
            <v>17</v>
          </cell>
          <cell r="C124">
            <v>3</v>
          </cell>
          <cell r="D124" t="str">
            <v>同窓会</v>
          </cell>
          <cell r="E124">
            <v>82</v>
          </cell>
          <cell r="F124" t="str">
            <v>第１７期</v>
          </cell>
          <cell r="G124" t="str">
            <v>五十田　文夫</v>
          </cell>
          <cell r="H124" t="str">
            <v>いかだ</v>
          </cell>
          <cell r="I124" t="str">
            <v>○</v>
          </cell>
          <cell r="J124" t="str">
            <v>済（振込）</v>
          </cell>
          <cell r="K124" t="str">
            <v>同窓会</v>
          </cell>
          <cell r="L124" t="str">
            <v/>
          </cell>
          <cell r="M124" t="str">
            <v>○</v>
          </cell>
          <cell r="N124" t="str">
            <v/>
          </cell>
          <cell r="O124" t="str">
            <v>済（振込）</v>
          </cell>
          <cell r="P124" t="str">
            <v>済（振込）</v>
          </cell>
          <cell r="Q124" t="str">
            <v>同窓会</v>
          </cell>
          <cell r="R124" t="str">
            <v>同窓会○</v>
          </cell>
          <cell r="S124" t="str">
            <v>同窓会</v>
          </cell>
        </row>
        <row r="125">
          <cell r="A125">
            <v>118</v>
          </cell>
          <cell r="B125">
            <v>17</v>
          </cell>
          <cell r="C125">
            <v>3</v>
          </cell>
          <cell r="D125" t="str">
            <v>同窓会</v>
          </cell>
          <cell r="E125">
            <v>81</v>
          </cell>
          <cell r="F125" t="str">
            <v>第１７期</v>
          </cell>
          <cell r="G125" t="str">
            <v>上野　邦雄</v>
          </cell>
          <cell r="H125" t="str">
            <v>うえの</v>
          </cell>
          <cell r="I125" t="str">
            <v>○</v>
          </cell>
          <cell r="J125" t="str">
            <v>○</v>
          </cell>
          <cell r="K125" t="str">
            <v>○</v>
          </cell>
          <cell r="L125" t="str">
            <v>○</v>
          </cell>
          <cell r="M125" t="str">
            <v>○</v>
          </cell>
          <cell r="N125" t="str">
            <v>○</v>
          </cell>
          <cell r="O125" t="str">
            <v>同窓会○</v>
          </cell>
          <cell r="P125" t="str">
            <v>済（振込）</v>
          </cell>
          <cell r="Q125" t="str">
            <v>同窓会○</v>
          </cell>
          <cell r="R125" t="str">
            <v>同窓会○</v>
          </cell>
          <cell r="S125" t="str">
            <v>同窓会○</v>
          </cell>
        </row>
        <row r="126">
          <cell r="A126">
            <v>119</v>
          </cell>
          <cell r="B126">
            <v>17</v>
          </cell>
          <cell r="C126">
            <v>3</v>
          </cell>
          <cell r="D126" t="str">
            <v>同窓会</v>
          </cell>
          <cell r="E126">
            <v>83</v>
          </cell>
          <cell r="F126" t="str">
            <v>第１７期</v>
          </cell>
          <cell r="G126" t="str">
            <v>永田　律子</v>
          </cell>
          <cell r="H126" t="str">
            <v>えいだ</v>
          </cell>
          <cell r="I126" t="str">
            <v>○</v>
          </cell>
          <cell r="J126" t="str">
            <v>済（振込）</v>
          </cell>
          <cell r="K126" t="str">
            <v>同窓会</v>
          </cell>
          <cell r="L126" t="str">
            <v/>
          </cell>
          <cell r="M126" t="str">
            <v>○</v>
          </cell>
          <cell r="N126" t="str">
            <v/>
          </cell>
          <cell r="O126" t="str">
            <v>済（振込）</v>
          </cell>
          <cell r="P126" t="str">
            <v>済（振込）</v>
          </cell>
          <cell r="Q126" t="str">
            <v>同窓会</v>
          </cell>
          <cell r="R126" t="str">
            <v>同窓会○</v>
          </cell>
          <cell r="S126" t="str">
            <v>同窓会</v>
          </cell>
        </row>
        <row r="127">
          <cell r="A127">
            <v>120</v>
          </cell>
          <cell r="B127">
            <v>17</v>
          </cell>
          <cell r="C127">
            <v>3</v>
          </cell>
          <cell r="D127" t="str">
            <v>同窓会</v>
          </cell>
          <cell r="E127">
            <v>80</v>
          </cell>
          <cell r="F127" t="str">
            <v>会計監査，第１７期</v>
          </cell>
          <cell r="G127" t="str">
            <v>小林　恵子</v>
          </cell>
          <cell r="H127" t="str">
            <v>こばやし</v>
          </cell>
          <cell r="I127" t="str">
            <v>○</v>
          </cell>
          <cell r="J127" t="str">
            <v>○</v>
          </cell>
          <cell r="K127" t="str">
            <v>○</v>
          </cell>
          <cell r="L127" t="str">
            <v>○</v>
          </cell>
          <cell r="M127" t="str">
            <v>○</v>
          </cell>
          <cell r="N127" t="str">
            <v>○</v>
          </cell>
          <cell r="O127" t="str">
            <v>同窓会○</v>
          </cell>
          <cell r="P127" t="str">
            <v>済（振込）</v>
          </cell>
          <cell r="Q127" t="str">
            <v>同窓会○</v>
          </cell>
          <cell r="R127" t="str">
            <v>同窓会○</v>
          </cell>
          <cell r="S127" t="str">
            <v>同窓会○</v>
          </cell>
        </row>
        <row r="128">
          <cell r="A128">
            <v>121</v>
          </cell>
          <cell r="B128">
            <v>17</v>
          </cell>
          <cell r="C128">
            <v>3</v>
          </cell>
          <cell r="D128" t="str">
            <v>同窓会</v>
          </cell>
          <cell r="E128">
            <v>79</v>
          </cell>
          <cell r="F128" t="str">
            <v>第１７期</v>
          </cell>
          <cell r="G128" t="str">
            <v>志田　邦男</v>
          </cell>
          <cell r="H128" t="str">
            <v>しだ</v>
          </cell>
          <cell r="I128" t="str">
            <v>○</v>
          </cell>
          <cell r="J128" t="str">
            <v>○</v>
          </cell>
          <cell r="K128" t="str">
            <v>○</v>
          </cell>
          <cell r="L128" t="str">
            <v>○</v>
          </cell>
          <cell r="M128" t="str">
            <v>○</v>
          </cell>
          <cell r="N128" t="str">
            <v>○</v>
          </cell>
          <cell r="O128" t="str">
            <v>同窓会○</v>
          </cell>
          <cell r="P128" t="str">
            <v>済（振込）</v>
          </cell>
          <cell r="Q128" t="str">
            <v>同窓会○</v>
          </cell>
          <cell r="R128" t="str">
            <v>同窓会○</v>
          </cell>
          <cell r="S128" t="str">
            <v>同窓会○</v>
          </cell>
        </row>
        <row r="129">
          <cell r="A129">
            <v>122</v>
          </cell>
          <cell r="B129">
            <v>17</v>
          </cell>
          <cell r="C129">
            <v>3</v>
          </cell>
          <cell r="D129" t="str">
            <v>同窓会</v>
          </cell>
          <cell r="E129">
            <v>86</v>
          </cell>
          <cell r="F129" t="str">
            <v>第１７期</v>
          </cell>
          <cell r="G129" t="str">
            <v>矢部　節子</v>
          </cell>
          <cell r="H129" t="str">
            <v>やべ</v>
          </cell>
          <cell r="I129" t="str">
            <v>○</v>
          </cell>
          <cell r="J129" t="str">
            <v>済（現金）</v>
          </cell>
          <cell r="K129" t="str">
            <v>同窓会</v>
          </cell>
          <cell r="L129" t="str">
            <v/>
          </cell>
          <cell r="M129" t="str">
            <v>○</v>
          </cell>
          <cell r="N129" t="str">
            <v/>
          </cell>
          <cell r="O129" t="str">
            <v>済（現金）</v>
          </cell>
          <cell r="P129" t="str">
            <v>済（現金）</v>
          </cell>
          <cell r="Q129" t="str">
            <v>同窓会</v>
          </cell>
          <cell r="R129" t="str">
            <v>同窓会○</v>
          </cell>
          <cell r="S129" t="str">
            <v>同窓会</v>
          </cell>
        </row>
        <row r="130">
          <cell r="A130">
            <v>123</v>
          </cell>
          <cell r="B130">
            <v>17</v>
          </cell>
          <cell r="C130">
            <v>3</v>
          </cell>
          <cell r="D130" t="str">
            <v>同窓会</v>
          </cell>
          <cell r="E130">
            <v>85</v>
          </cell>
          <cell r="F130" t="str">
            <v>第１７期</v>
          </cell>
          <cell r="G130" t="str">
            <v>鷲尾　昭二</v>
          </cell>
          <cell r="H130" t="str">
            <v>わしお</v>
          </cell>
          <cell r="I130" t="str">
            <v>○</v>
          </cell>
          <cell r="J130" t="str">
            <v>済（振込）</v>
          </cell>
          <cell r="K130" t="str">
            <v>同窓会</v>
          </cell>
          <cell r="L130" t="str">
            <v/>
          </cell>
          <cell r="M130" t="str">
            <v>○</v>
          </cell>
          <cell r="N130" t="str">
            <v/>
          </cell>
          <cell r="O130" t="str">
            <v>済（振込）</v>
          </cell>
          <cell r="P130" t="str">
            <v>済（振込）</v>
          </cell>
          <cell r="Q130" t="str">
            <v>同窓会</v>
          </cell>
          <cell r="R130" t="str">
            <v>同窓会○</v>
          </cell>
          <cell r="S130" t="str">
            <v>同窓会</v>
          </cell>
        </row>
        <row r="131">
          <cell r="A131">
            <v>124</v>
          </cell>
          <cell r="B131">
            <v>18</v>
          </cell>
          <cell r="C131">
            <v>3</v>
          </cell>
          <cell r="D131" t="str">
            <v>同窓会</v>
          </cell>
          <cell r="E131">
            <v>90</v>
          </cell>
          <cell r="F131" t="str">
            <v>第１８期</v>
          </cell>
          <cell r="G131" t="str">
            <v>大西　稔</v>
          </cell>
          <cell r="H131" t="str">
            <v>おおにし</v>
          </cell>
          <cell r="I131" t="str">
            <v>○</v>
          </cell>
          <cell r="J131" t="str">
            <v>○</v>
          </cell>
          <cell r="K131" t="str">
            <v>○</v>
          </cell>
          <cell r="L131" t="str">
            <v>○</v>
          </cell>
          <cell r="M131" t="str">
            <v>○</v>
          </cell>
          <cell r="N131" t="str">
            <v>○</v>
          </cell>
          <cell r="O131" t="str">
            <v>同窓会○</v>
          </cell>
          <cell r="P131" t="str">
            <v>未払い</v>
          </cell>
          <cell r="Q131" t="str">
            <v>同窓会○</v>
          </cell>
          <cell r="R131" t="str">
            <v>同窓会○</v>
          </cell>
          <cell r="S131" t="str">
            <v>同窓会○</v>
          </cell>
        </row>
        <row r="132">
          <cell r="A132">
            <v>125</v>
          </cell>
          <cell r="B132">
            <v>18</v>
          </cell>
          <cell r="C132">
            <v>3</v>
          </cell>
          <cell r="D132" t="str">
            <v>同窓会</v>
          </cell>
          <cell r="E132">
            <v>95</v>
          </cell>
          <cell r="F132" t="str">
            <v>第１８期</v>
          </cell>
          <cell r="G132" t="str">
            <v>河内　敏子</v>
          </cell>
          <cell r="H132" t="str">
            <v>かわうち</v>
          </cell>
          <cell r="I132" t="str">
            <v>○</v>
          </cell>
          <cell r="J132" t="str">
            <v>済（振込）</v>
          </cell>
          <cell r="K132" t="str">
            <v>同窓会</v>
          </cell>
          <cell r="L132" t="str">
            <v/>
          </cell>
          <cell r="M132" t="str">
            <v>○</v>
          </cell>
          <cell r="N132" t="str">
            <v/>
          </cell>
          <cell r="O132" t="str">
            <v>済（振込）</v>
          </cell>
          <cell r="P132" t="str">
            <v>済（振込）</v>
          </cell>
          <cell r="Q132" t="str">
            <v>同窓会</v>
          </cell>
          <cell r="R132" t="str">
            <v>同窓会○</v>
          </cell>
          <cell r="S132" t="str">
            <v>同窓会</v>
          </cell>
        </row>
        <row r="133">
          <cell r="A133">
            <v>126</v>
          </cell>
          <cell r="B133">
            <v>18</v>
          </cell>
          <cell r="C133">
            <v>3</v>
          </cell>
          <cell r="D133" t="str">
            <v>同窓会</v>
          </cell>
          <cell r="E133">
            <v>93</v>
          </cell>
          <cell r="F133" t="str">
            <v>第１８期</v>
          </cell>
          <cell r="G133" t="str">
            <v>川ノ口　信一</v>
          </cell>
          <cell r="H133" t="str">
            <v>かわのくち</v>
          </cell>
          <cell r="I133" t="str">
            <v>○</v>
          </cell>
          <cell r="J133" t="str">
            <v>未払い</v>
          </cell>
          <cell r="K133" t="str">
            <v>同窓会</v>
          </cell>
          <cell r="L133" t="str">
            <v/>
          </cell>
          <cell r="M133" t="str">
            <v>○</v>
          </cell>
          <cell r="N133" t="str">
            <v/>
          </cell>
          <cell r="O133" t="str">
            <v>未払い</v>
          </cell>
          <cell r="P133" t="str">
            <v>未払い</v>
          </cell>
          <cell r="Q133" t="str">
            <v>同窓会</v>
          </cell>
          <cell r="R133" t="str">
            <v>同窓会○</v>
          </cell>
          <cell r="S133" t="str">
            <v>同窓会</v>
          </cell>
        </row>
        <row r="134">
          <cell r="A134">
            <v>127</v>
          </cell>
          <cell r="B134">
            <v>18</v>
          </cell>
          <cell r="C134">
            <v>3</v>
          </cell>
          <cell r="D134" t="str">
            <v>同窓会</v>
          </cell>
          <cell r="E134">
            <v>91</v>
          </cell>
          <cell r="F134" t="str">
            <v>第１８期</v>
          </cell>
          <cell r="G134" t="str">
            <v>神戸　裕</v>
          </cell>
          <cell r="H134" t="str">
            <v>こうべ</v>
          </cell>
          <cell r="I134" t="str">
            <v>同窓会</v>
          </cell>
          <cell r="J134" t="str">
            <v>同窓会</v>
          </cell>
          <cell r="K134" t="str">
            <v>同窓会</v>
          </cell>
          <cell r="L134" t="str">
            <v/>
          </cell>
          <cell r="M134">
            <v>0</v>
          </cell>
          <cell r="N134">
            <v>0</v>
          </cell>
          <cell r="O134" t="str">
            <v>同窓会</v>
          </cell>
          <cell r="P134" t="str">
            <v>同窓会</v>
          </cell>
          <cell r="Q134" t="str">
            <v>同窓会</v>
          </cell>
          <cell r="R134" t="str">
            <v>同窓会</v>
          </cell>
          <cell r="S134" t="str">
            <v>同窓会</v>
          </cell>
        </row>
        <row r="135">
          <cell r="A135">
            <v>128</v>
          </cell>
          <cell r="B135">
            <v>18</v>
          </cell>
          <cell r="C135">
            <v>3</v>
          </cell>
          <cell r="D135" t="str">
            <v>同窓会</v>
          </cell>
          <cell r="E135">
            <v>94</v>
          </cell>
          <cell r="F135" t="str">
            <v>第１８期</v>
          </cell>
          <cell r="G135" t="str">
            <v>小島　和夫</v>
          </cell>
          <cell r="H135" t="str">
            <v>こじま</v>
          </cell>
          <cell r="I135" t="str">
            <v>同窓会</v>
          </cell>
          <cell r="J135" t="str">
            <v>同窓会</v>
          </cell>
          <cell r="K135" t="str">
            <v>同窓会</v>
          </cell>
          <cell r="L135" t="str">
            <v/>
          </cell>
          <cell r="M135">
            <v>0</v>
          </cell>
          <cell r="N135">
            <v>0</v>
          </cell>
          <cell r="O135" t="str">
            <v>同窓会</v>
          </cell>
          <cell r="P135" t="str">
            <v>同窓会</v>
          </cell>
          <cell r="Q135" t="str">
            <v>同窓会</v>
          </cell>
          <cell r="R135" t="str">
            <v>同窓会</v>
          </cell>
          <cell r="S135" t="str">
            <v>同窓会</v>
          </cell>
        </row>
        <row r="136">
          <cell r="A136">
            <v>129</v>
          </cell>
          <cell r="B136">
            <v>18</v>
          </cell>
          <cell r="C136">
            <v>3</v>
          </cell>
          <cell r="D136" t="str">
            <v>同窓会</v>
          </cell>
          <cell r="E136">
            <v>89</v>
          </cell>
          <cell r="F136" t="str">
            <v>第１８期</v>
          </cell>
          <cell r="G136" t="str">
            <v>佐藤　茂</v>
          </cell>
          <cell r="H136" t="str">
            <v>さとう</v>
          </cell>
          <cell r="I136" t="str">
            <v>○</v>
          </cell>
          <cell r="J136" t="str">
            <v>○</v>
          </cell>
          <cell r="K136" t="str">
            <v>○</v>
          </cell>
          <cell r="L136" t="str">
            <v>○</v>
          </cell>
          <cell r="M136" t="str">
            <v>○</v>
          </cell>
          <cell r="N136" t="str">
            <v>○</v>
          </cell>
          <cell r="O136" t="str">
            <v>同窓会○</v>
          </cell>
          <cell r="P136" t="str">
            <v>済（振込）</v>
          </cell>
          <cell r="Q136" t="str">
            <v>同窓会○</v>
          </cell>
          <cell r="R136" t="str">
            <v>同窓会○</v>
          </cell>
          <cell r="S136" t="str">
            <v>同窓会○</v>
          </cell>
        </row>
        <row r="137">
          <cell r="A137">
            <v>130</v>
          </cell>
          <cell r="B137">
            <v>18</v>
          </cell>
          <cell r="C137">
            <v>3</v>
          </cell>
          <cell r="D137" t="str">
            <v>同窓会</v>
          </cell>
          <cell r="E137">
            <v>92</v>
          </cell>
          <cell r="F137" t="str">
            <v>第１８期</v>
          </cell>
          <cell r="G137" t="str">
            <v>高野　幸夫</v>
          </cell>
          <cell r="H137" t="str">
            <v>たかの</v>
          </cell>
          <cell r="I137" t="str">
            <v>○</v>
          </cell>
          <cell r="J137" t="str">
            <v>未払い</v>
          </cell>
          <cell r="K137" t="str">
            <v>同窓会</v>
          </cell>
          <cell r="L137" t="str">
            <v/>
          </cell>
          <cell r="M137" t="str">
            <v>○</v>
          </cell>
          <cell r="N137" t="str">
            <v/>
          </cell>
          <cell r="O137" t="str">
            <v>未払い</v>
          </cell>
          <cell r="P137" t="str">
            <v>未払い</v>
          </cell>
          <cell r="Q137" t="str">
            <v>同窓会</v>
          </cell>
          <cell r="R137" t="str">
            <v>同窓会○</v>
          </cell>
          <cell r="S137" t="str">
            <v>同窓会</v>
          </cell>
        </row>
        <row r="138">
          <cell r="A138">
            <v>131</v>
          </cell>
          <cell r="B138">
            <v>18</v>
          </cell>
          <cell r="C138">
            <v>3</v>
          </cell>
          <cell r="D138" t="str">
            <v>同窓会</v>
          </cell>
          <cell r="E138">
            <v>88</v>
          </cell>
          <cell r="F138" t="str">
            <v>同窓会会長，第１８期</v>
          </cell>
          <cell r="G138" t="str">
            <v>平澤　利明</v>
          </cell>
          <cell r="H138" t="str">
            <v>ひらさわ</v>
          </cell>
          <cell r="I138" t="str">
            <v>○</v>
          </cell>
          <cell r="J138" t="str">
            <v>○</v>
          </cell>
          <cell r="K138" t="str">
            <v>○</v>
          </cell>
          <cell r="L138" t="str">
            <v>○</v>
          </cell>
          <cell r="M138" t="str">
            <v>○</v>
          </cell>
          <cell r="N138" t="str">
            <v>○</v>
          </cell>
          <cell r="O138" t="str">
            <v>同窓会○</v>
          </cell>
          <cell r="P138" t="str">
            <v>済（振込）</v>
          </cell>
          <cell r="Q138" t="str">
            <v>同窓会○</v>
          </cell>
          <cell r="R138" t="str">
            <v>同窓会○</v>
          </cell>
          <cell r="S138" t="str">
            <v>同窓会○</v>
          </cell>
        </row>
        <row r="139">
          <cell r="A139">
            <v>132</v>
          </cell>
          <cell r="B139">
            <v>18</v>
          </cell>
          <cell r="C139">
            <v>3</v>
          </cell>
          <cell r="D139" t="str">
            <v>同窓会</v>
          </cell>
          <cell r="E139">
            <v>96</v>
          </cell>
          <cell r="F139" t="str">
            <v>第１８期</v>
          </cell>
          <cell r="G139" t="str">
            <v>廣川　芳典</v>
          </cell>
          <cell r="H139" t="str">
            <v>ひろかわ</v>
          </cell>
          <cell r="I139" t="str">
            <v>○</v>
          </cell>
          <cell r="J139" t="str">
            <v>未払い</v>
          </cell>
          <cell r="K139" t="str">
            <v>同窓会</v>
          </cell>
          <cell r="L139" t="str">
            <v/>
          </cell>
          <cell r="M139" t="str">
            <v>○</v>
          </cell>
          <cell r="N139" t="str">
            <v/>
          </cell>
          <cell r="O139" t="str">
            <v>未払い</v>
          </cell>
          <cell r="P139" t="str">
            <v>未払い</v>
          </cell>
          <cell r="Q139" t="str">
            <v>同窓会</v>
          </cell>
          <cell r="R139" t="str">
            <v>同窓会○</v>
          </cell>
          <cell r="S139" t="str">
            <v>同窓会</v>
          </cell>
        </row>
        <row r="140">
          <cell r="A140">
            <v>133</v>
          </cell>
          <cell r="B140">
            <v>19</v>
          </cell>
          <cell r="C140">
            <v>3</v>
          </cell>
          <cell r="D140" t="str">
            <v>同窓会</v>
          </cell>
          <cell r="E140">
            <v>98</v>
          </cell>
          <cell r="F140" t="str">
            <v>第１９期</v>
          </cell>
          <cell r="G140" t="str">
            <v>五十嵐　弘喜</v>
          </cell>
          <cell r="H140" t="str">
            <v>いがらし</v>
          </cell>
          <cell r="I140" t="str">
            <v>○</v>
          </cell>
          <cell r="J140" t="str">
            <v>未払い</v>
          </cell>
          <cell r="K140" t="str">
            <v>同窓会</v>
          </cell>
          <cell r="L140" t="str">
            <v/>
          </cell>
          <cell r="M140" t="str">
            <v>○</v>
          </cell>
          <cell r="N140" t="str">
            <v/>
          </cell>
          <cell r="O140" t="str">
            <v>未払い</v>
          </cell>
          <cell r="P140" t="str">
            <v>未払い</v>
          </cell>
          <cell r="Q140" t="str">
            <v>同窓会</v>
          </cell>
          <cell r="R140" t="str">
            <v>同窓会○</v>
          </cell>
          <cell r="S140" t="str">
            <v>同窓会</v>
          </cell>
        </row>
        <row r="141">
          <cell r="A141">
            <v>134</v>
          </cell>
          <cell r="B141">
            <v>19</v>
          </cell>
          <cell r="C141">
            <v>3</v>
          </cell>
          <cell r="D141" t="str">
            <v>同窓会</v>
          </cell>
          <cell r="E141">
            <v>99</v>
          </cell>
          <cell r="F141" t="str">
            <v>第１９期</v>
          </cell>
          <cell r="G141" t="str">
            <v>岸　雅子</v>
          </cell>
          <cell r="H141" t="str">
            <v>きし</v>
          </cell>
          <cell r="I141" t="str">
            <v>○</v>
          </cell>
          <cell r="J141" t="str">
            <v>済（振込）</v>
          </cell>
          <cell r="K141" t="str">
            <v>同窓会</v>
          </cell>
          <cell r="L141" t="str">
            <v/>
          </cell>
          <cell r="M141" t="str">
            <v>○</v>
          </cell>
          <cell r="N141" t="str">
            <v/>
          </cell>
          <cell r="O141" t="str">
            <v>済（振込）</v>
          </cell>
          <cell r="P141" t="str">
            <v>済（振込）</v>
          </cell>
          <cell r="Q141" t="str">
            <v>同窓会</v>
          </cell>
          <cell r="R141" t="str">
            <v>同窓会○</v>
          </cell>
          <cell r="S141" t="str">
            <v>同窓会</v>
          </cell>
        </row>
        <row r="142">
          <cell r="A142">
            <v>135</v>
          </cell>
          <cell r="B142">
            <v>19</v>
          </cell>
          <cell r="C142">
            <v>3</v>
          </cell>
          <cell r="D142" t="str">
            <v>同窓会</v>
          </cell>
          <cell r="E142">
            <v>100</v>
          </cell>
          <cell r="F142" t="str">
            <v>第１９期</v>
          </cell>
          <cell r="G142" t="str">
            <v>樋口　晃</v>
          </cell>
          <cell r="H142" t="str">
            <v>ひぐち</v>
          </cell>
          <cell r="I142" t="str">
            <v>○</v>
          </cell>
          <cell r="J142" t="str">
            <v>未払い</v>
          </cell>
          <cell r="K142" t="str">
            <v>同窓会</v>
          </cell>
          <cell r="L142" t="str">
            <v/>
          </cell>
          <cell r="M142" t="str">
            <v>○</v>
          </cell>
          <cell r="N142" t="str">
            <v/>
          </cell>
          <cell r="O142" t="str">
            <v>未払い</v>
          </cell>
          <cell r="P142" t="str">
            <v>未払い</v>
          </cell>
          <cell r="Q142" t="str">
            <v>同窓会</v>
          </cell>
          <cell r="R142" t="str">
            <v>同窓会○</v>
          </cell>
          <cell r="S142" t="str">
            <v>同窓会</v>
          </cell>
        </row>
        <row r="143">
          <cell r="A143">
            <v>136</v>
          </cell>
          <cell r="B143">
            <v>19</v>
          </cell>
          <cell r="C143">
            <v>3</v>
          </cell>
          <cell r="D143" t="str">
            <v>同窓会</v>
          </cell>
          <cell r="E143">
            <v>97</v>
          </cell>
          <cell r="F143" t="str">
            <v>同窓会副会長，第１９期</v>
          </cell>
          <cell r="G143" t="str">
            <v>丸山　常彦</v>
          </cell>
          <cell r="H143" t="str">
            <v>まるやま</v>
          </cell>
          <cell r="I143" t="str">
            <v>○</v>
          </cell>
          <cell r="J143" t="str">
            <v>○</v>
          </cell>
          <cell r="K143" t="str">
            <v>済（振込）</v>
          </cell>
          <cell r="L143" t="str">
            <v>○</v>
          </cell>
          <cell r="M143" t="str">
            <v>○</v>
          </cell>
          <cell r="N143" t="str">
            <v/>
          </cell>
          <cell r="O143" t="str">
            <v>済（振込）</v>
          </cell>
          <cell r="P143" t="str">
            <v>済（振込）</v>
          </cell>
          <cell r="Q143" t="str">
            <v>同窓会○</v>
          </cell>
          <cell r="R143" t="str">
            <v>同窓会○</v>
          </cell>
          <cell r="S143" t="str">
            <v>同窓会</v>
          </cell>
        </row>
        <row r="144">
          <cell r="A144">
            <v>137</v>
          </cell>
          <cell r="B144">
            <v>21</v>
          </cell>
          <cell r="C144">
            <v>3</v>
          </cell>
          <cell r="D144" t="str">
            <v>同窓会</v>
          </cell>
          <cell r="E144">
            <v>102</v>
          </cell>
          <cell r="F144" t="str">
            <v>第２１期</v>
          </cell>
          <cell r="G144" t="str">
            <v>飯田　美鳥</v>
          </cell>
          <cell r="H144" t="str">
            <v>いいだ</v>
          </cell>
          <cell r="I144" t="str">
            <v>○</v>
          </cell>
          <cell r="J144" t="str">
            <v>未払い</v>
          </cell>
          <cell r="K144" t="str">
            <v>同窓会</v>
          </cell>
          <cell r="L144" t="str">
            <v/>
          </cell>
          <cell r="M144" t="str">
            <v>○</v>
          </cell>
          <cell r="N144" t="str">
            <v/>
          </cell>
          <cell r="O144" t="str">
            <v>未払い</v>
          </cell>
          <cell r="P144" t="str">
            <v>未払い</v>
          </cell>
          <cell r="Q144" t="str">
            <v>同窓会</v>
          </cell>
          <cell r="R144" t="str">
            <v>同窓会○</v>
          </cell>
          <cell r="S144" t="str">
            <v>同窓会</v>
          </cell>
        </row>
        <row r="145">
          <cell r="A145">
            <v>138</v>
          </cell>
          <cell r="B145">
            <v>21</v>
          </cell>
          <cell r="C145">
            <v>3</v>
          </cell>
          <cell r="D145" t="str">
            <v>同窓会</v>
          </cell>
          <cell r="E145">
            <v>103</v>
          </cell>
          <cell r="F145" t="str">
            <v>第２１期</v>
          </cell>
          <cell r="G145" t="str">
            <v>大竹　尚毅</v>
          </cell>
          <cell r="H145" t="str">
            <v>おおたけ</v>
          </cell>
          <cell r="I145" t="str">
            <v>○</v>
          </cell>
          <cell r="J145" t="str">
            <v>済（振込）</v>
          </cell>
          <cell r="K145" t="str">
            <v>同窓会</v>
          </cell>
          <cell r="L145" t="str">
            <v/>
          </cell>
          <cell r="M145" t="str">
            <v>○</v>
          </cell>
          <cell r="N145" t="str">
            <v/>
          </cell>
          <cell r="O145" t="str">
            <v>済（振込）</v>
          </cell>
          <cell r="P145" t="str">
            <v>済（振込）</v>
          </cell>
          <cell r="Q145" t="str">
            <v>同窓会</v>
          </cell>
          <cell r="R145" t="str">
            <v>同窓会○</v>
          </cell>
          <cell r="S145" t="str">
            <v>同窓会</v>
          </cell>
        </row>
        <row r="146">
          <cell r="A146">
            <v>139</v>
          </cell>
          <cell r="B146">
            <v>21</v>
          </cell>
          <cell r="C146">
            <v>3</v>
          </cell>
          <cell r="D146" t="str">
            <v>同窓会</v>
          </cell>
          <cell r="E146">
            <v>101</v>
          </cell>
          <cell r="F146" t="str">
            <v>第２１期</v>
          </cell>
          <cell r="G146" t="str">
            <v>大塚　善紀</v>
          </cell>
          <cell r="H146" t="str">
            <v>おおつか</v>
          </cell>
          <cell r="I146" t="str">
            <v>○</v>
          </cell>
          <cell r="J146" t="str">
            <v>済（振込）</v>
          </cell>
          <cell r="K146" t="str">
            <v>同窓会</v>
          </cell>
          <cell r="L146" t="str">
            <v/>
          </cell>
          <cell r="M146" t="str">
            <v>○</v>
          </cell>
          <cell r="N146" t="str">
            <v/>
          </cell>
          <cell r="O146" t="str">
            <v>済（振込）</v>
          </cell>
          <cell r="P146" t="str">
            <v>済（振込）</v>
          </cell>
          <cell r="Q146" t="str">
            <v>同窓会</v>
          </cell>
          <cell r="R146" t="str">
            <v>同窓会○</v>
          </cell>
          <cell r="S146" t="str">
            <v>同窓会</v>
          </cell>
        </row>
        <row r="147">
          <cell r="A147">
            <v>140</v>
          </cell>
          <cell r="B147">
            <v>21</v>
          </cell>
          <cell r="C147">
            <v>3</v>
          </cell>
          <cell r="D147" t="str">
            <v>同窓会</v>
          </cell>
          <cell r="E147">
            <v>105</v>
          </cell>
          <cell r="F147" t="str">
            <v>第２１期</v>
          </cell>
          <cell r="G147" t="str">
            <v>平澤　賢司</v>
          </cell>
          <cell r="H147" t="str">
            <v>ひらさわ</v>
          </cell>
          <cell r="I147" t="str">
            <v>○</v>
          </cell>
          <cell r="J147" t="str">
            <v>済（振込）</v>
          </cell>
          <cell r="K147" t="str">
            <v>同窓会</v>
          </cell>
          <cell r="L147" t="str">
            <v/>
          </cell>
          <cell r="M147" t="str">
            <v>○</v>
          </cell>
          <cell r="N147" t="str">
            <v/>
          </cell>
          <cell r="O147" t="str">
            <v>済（振込）</v>
          </cell>
          <cell r="P147" t="str">
            <v>済（振込）</v>
          </cell>
          <cell r="Q147" t="str">
            <v>同窓会</v>
          </cell>
          <cell r="R147" t="str">
            <v>同窓会○</v>
          </cell>
          <cell r="S147" t="str">
            <v>同窓会</v>
          </cell>
        </row>
        <row r="148">
          <cell r="A148">
            <v>141</v>
          </cell>
          <cell r="B148">
            <v>21</v>
          </cell>
          <cell r="C148">
            <v>3</v>
          </cell>
          <cell r="D148" t="str">
            <v>同窓会</v>
          </cell>
          <cell r="E148">
            <v>104</v>
          </cell>
          <cell r="F148" t="str">
            <v>第２１期</v>
          </cell>
          <cell r="G148" t="str">
            <v>細川　弘子</v>
          </cell>
          <cell r="H148" t="str">
            <v>ほそだ</v>
          </cell>
          <cell r="I148" t="str">
            <v>○</v>
          </cell>
          <cell r="J148" t="str">
            <v>未払い</v>
          </cell>
          <cell r="K148" t="str">
            <v>同窓会</v>
          </cell>
          <cell r="L148" t="str">
            <v/>
          </cell>
          <cell r="M148" t="str">
            <v>○</v>
          </cell>
          <cell r="N148" t="str">
            <v/>
          </cell>
          <cell r="O148" t="str">
            <v>未払い</v>
          </cell>
          <cell r="P148" t="str">
            <v>未払い</v>
          </cell>
          <cell r="Q148" t="str">
            <v>同窓会</v>
          </cell>
          <cell r="R148" t="str">
            <v>同窓会○</v>
          </cell>
          <cell r="S148" t="str">
            <v>同窓会</v>
          </cell>
        </row>
        <row r="149">
          <cell r="A149">
            <v>142</v>
          </cell>
          <cell r="B149">
            <v>22</v>
          </cell>
          <cell r="C149">
            <v>3</v>
          </cell>
          <cell r="D149" t="str">
            <v>同窓会</v>
          </cell>
          <cell r="E149">
            <v>106</v>
          </cell>
          <cell r="F149" t="str">
            <v>第２２期</v>
          </cell>
          <cell r="G149" t="str">
            <v>秋山　忠徳</v>
          </cell>
          <cell r="H149" t="str">
            <v>あきやま</v>
          </cell>
          <cell r="I149" t="str">
            <v>○</v>
          </cell>
          <cell r="J149" t="str">
            <v>未払い</v>
          </cell>
          <cell r="K149" t="str">
            <v>同窓会</v>
          </cell>
          <cell r="L149" t="str">
            <v/>
          </cell>
          <cell r="M149" t="str">
            <v>○</v>
          </cell>
          <cell r="N149" t="str">
            <v/>
          </cell>
          <cell r="O149" t="str">
            <v>未払い</v>
          </cell>
          <cell r="P149" t="str">
            <v>未払い</v>
          </cell>
          <cell r="Q149" t="str">
            <v>同窓会</v>
          </cell>
          <cell r="R149" t="str">
            <v>同窓会○</v>
          </cell>
          <cell r="S149" t="str">
            <v>同窓会</v>
          </cell>
        </row>
        <row r="150">
          <cell r="A150">
            <v>143</v>
          </cell>
          <cell r="B150">
            <v>22</v>
          </cell>
          <cell r="C150">
            <v>3</v>
          </cell>
          <cell r="D150" t="str">
            <v>同窓会</v>
          </cell>
          <cell r="E150">
            <v>107</v>
          </cell>
          <cell r="F150" t="str">
            <v>第２２期</v>
          </cell>
          <cell r="G150" t="str">
            <v>朝井　豊</v>
          </cell>
          <cell r="H150" t="str">
            <v>あさい</v>
          </cell>
          <cell r="I150" t="str">
            <v>○</v>
          </cell>
          <cell r="J150" t="str">
            <v>未払い</v>
          </cell>
          <cell r="K150" t="str">
            <v>同窓会</v>
          </cell>
          <cell r="L150" t="str">
            <v/>
          </cell>
          <cell r="M150" t="str">
            <v>○</v>
          </cell>
          <cell r="N150" t="str">
            <v/>
          </cell>
          <cell r="O150" t="str">
            <v>未払い</v>
          </cell>
          <cell r="P150" t="str">
            <v>未払い</v>
          </cell>
          <cell r="Q150" t="str">
            <v>同窓会</v>
          </cell>
          <cell r="R150" t="str">
            <v>同窓会○</v>
          </cell>
          <cell r="S150" t="str">
            <v>同窓会</v>
          </cell>
        </row>
        <row r="151">
          <cell r="A151">
            <v>260</v>
          </cell>
          <cell r="B151">
            <v>22</v>
          </cell>
          <cell r="C151" t="str">
            <v>同窓会</v>
          </cell>
          <cell r="D151" t="str">
            <v>同窓会</v>
          </cell>
          <cell r="E151" t="str">
            <v>栗山　靖子</v>
          </cell>
          <cell r="F151" t="str">
            <v>第２２期</v>
          </cell>
          <cell r="G151" t="str">
            <v>栗山　靖子</v>
          </cell>
          <cell r="H151" t="str">
            <v>くりやま</v>
          </cell>
          <cell r="I151" t="str">
            <v>未払い</v>
          </cell>
          <cell r="J151" t="str">
            <v>同窓会○</v>
          </cell>
          <cell r="K151" t="str">
            <v>同窓会○</v>
          </cell>
          <cell r="L151" t="str">
            <v>○</v>
          </cell>
          <cell r="M151" t="str">
            <v>○</v>
          </cell>
          <cell r="N151" t="str">
            <v>未払い</v>
          </cell>
          <cell r="O151" t="str">
            <v>同窓会○</v>
          </cell>
          <cell r="P151" t="str">
            <v>未払い</v>
          </cell>
          <cell r="Q151" t="str">
            <v>同窓会○</v>
          </cell>
          <cell r="R151" t="str">
            <v>同窓会○</v>
          </cell>
          <cell r="S151" t="str">
            <v>同窓会</v>
          </cell>
        </row>
        <row r="152">
          <cell r="A152">
            <v>258</v>
          </cell>
          <cell r="B152">
            <v>23</v>
          </cell>
          <cell r="C152">
            <v>3</v>
          </cell>
          <cell r="D152" t="str">
            <v>同窓会</v>
          </cell>
          <cell r="E152" t="str">
            <v>第２３期</v>
          </cell>
          <cell r="F152" t="str">
            <v>第２３期</v>
          </cell>
          <cell r="G152" t="str">
            <v>日下部　朋子</v>
          </cell>
          <cell r="H152" t="str">
            <v>ひかべ</v>
          </cell>
          <cell r="I152" t="str">
            <v>同窓会○</v>
          </cell>
          <cell r="J152" t="str">
            <v>同窓会</v>
          </cell>
          <cell r="K152" t="str">
            <v>同窓会</v>
          </cell>
          <cell r="L152" t="str">
            <v>○</v>
          </cell>
          <cell r="M152" t="str">
            <v>同窓会○</v>
          </cell>
          <cell r="N152" t="str">
            <v>同窓会</v>
          </cell>
          <cell r="O152" t="str">
            <v>同窓会</v>
          </cell>
          <cell r="Q152" t="str">
            <v>同窓会○</v>
          </cell>
          <cell r="R152" t="str">
            <v>同窓会</v>
          </cell>
          <cell r="S152" t="str">
            <v>同窓会</v>
          </cell>
        </row>
        <row r="153">
          <cell r="A153">
            <v>144</v>
          </cell>
          <cell r="B153">
            <v>25</v>
          </cell>
          <cell r="C153">
            <v>3</v>
          </cell>
          <cell r="D153" t="str">
            <v>同窓会</v>
          </cell>
          <cell r="E153">
            <v>109</v>
          </cell>
          <cell r="F153" t="str">
            <v>第２５期</v>
          </cell>
          <cell r="G153" t="str">
            <v>薄田　比登美</v>
          </cell>
          <cell r="H153" t="str">
            <v>うすだ</v>
          </cell>
          <cell r="I153" t="str">
            <v>○</v>
          </cell>
          <cell r="J153" t="str">
            <v>○</v>
          </cell>
          <cell r="K153" t="str">
            <v>○</v>
          </cell>
          <cell r="L153" t="str">
            <v>○</v>
          </cell>
          <cell r="M153" t="str">
            <v>○</v>
          </cell>
          <cell r="N153" t="str">
            <v>○</v>
          </cell>
          <cell r="O153" t="str">
            <v>同窓会○</v>
          </cell>
          <cell r="P153" t="str">
            <v>済（振込）</v>
          </cell>
          <cell r="Q153" t="str">
            <v>同窓会○</v>
          </cell>
          <cell r="R153" t="str">
            <v>同窓会○</v>
          </cell>
          <cell r="S153" t="str">
            <v>同窓会○</v>
          </cell>
        </row>
        <row r="154">
          <cell r="A154">
            <v>145</v>
          </cell>
          <cell r="B154">
            <v>25</v>
          </cell>
          <cell r="C154">
            <v>3</v>
          </cell>
          <cell r="D154" t="str">
            <v>同窓会</v>
          </cell>
          <cell r="E154">
            <v>110</v>
          </cell>
          <cell r="F154" t="str">
            <v>第２５期</v>
          </cell>
          <cell r="G154" t="str">
            <v>大沢　満</v>
          </cell>
          <cell r="H154" t="str">
            <v>おおさわ</v>
          </cell>
          <cell r="I154" t="str">
            <v>○</v>
          </cell>
          <cell r="J154" t="str">
            <v>○</v>
          </cell>
          <cell r="K154" t="str">
            <v>○</v>
          </cell>
          <cell r="L154" t="str">
            <v>○</v>
          </cell>
          <cell r="M154" t="str">
            <v>○</v>
          </cell>
          <cell r="N154" t="str">
            <v>○</v>
          </cell>
          <cell r="O154" t="str">
            <v>同窓会○</v>
          </cell>
          <cell r="P154" t="str">
            <v>済（振込）</v>
          </cell>
          <cell r="Q154" t="str">
            <v>同窓会○</v>
          </cell>
          <cell r="R154" t="str">
            <v>同窓会○</v>
          </cell>
          <cell r="S154" t="str">
            <v>同窓会○</v>
          </cell>
        </row>
        <row r="155">
          <cell r="A155">
            <v>146</v>
          </cell>
          <cell r="B155">
            <v>25</v>
          </cell>
          <cell r="C155">
            <v>3</v>
          </cell>
          <cell r="D155" t="str">
            <v>同窓会</v>
          </cell>
          <cell r="E155">
            <v>111</v>
          </cell>
          <cell r="F155" t="str">
            <v>第２５期</v>
          </cell>
          <cell r="G155" t="str">
            <v>早川　正剛</v>
          </cell>
          <cell r="H155" t="str">
            <v>はやかわ</v>
          </cell>
          <cell r="I155" t="str">
            <v>○</v>
          </cell>
          <cell r="J155" t="str">
            <v>済（振込）</v>
          </cell>
          <cell r="K155" t="str">
            <v>同窓会</v>
          </cell>
          <cell r="L155" t="str">
            <v/>
          </cell>
          <cell r="M155" t="str">
            <v>○</v>
          </cell>
          <cell r="N155" t="str">
            <v/>
          </cell>
          <cell r="O155" t="str">
            <v>済（振込）</v>
          </cell>
          <cell r="P155" t="str">
            <v>済（振込）</v>
          </cell>
          <cell r="Q155" t="str">
            <v>同窓会</v>
          </cell>
          <cell r="R155" t="str">
            <v>同窓会○</v>
          </cell>
          <cell r="S155" t="str">
            <v>同窓会</v>
          </cell>
        </row>
        <row r="156">
          <cell r="A156">
            <v>147</v>
          </cell>
          <cell r="B156">
            <v>25</v>
          </cell>
          <cell r="C156">
            <v>3</v>
          </cell>
          <cell r="D156" t="str">
            <v>同窓会</v>
          </cell>
          <cell r="E156">
            <v>108</v>
          </cell>
          <cell r="F156" t="str">
            <v>第２５期</v>
          </cell>
          <cell r="G156" t="str">
            <v>村山　稔</v>
          </cell>
          <cell r="H156" t="str">
            <v>むらやま</v>
          </cell>
          <cell r="I156" t="str">
            <v>○</v>
          </cell>
          <cell r="J156" t="str">
            <v>○</v>
          </cell>
          <cell r="K156" t="str">
            <v>○</v>
          </cell>
          <cell r="L156" t="str">
            <v>○</v>
          </cell>
          <cell r="M156" t="str">
            <v>○</v>
          </cell>
          <cell r="N156" t="str">
            <v>○</v>
          </cell>
          <cell r="O156" t="str">
            <v>同窓会○</v>
          </cell>
          <cell r="P156" t="str">
            <v>済（振込）</v>
          </cell>
          <cell r="Q156" t="str">
            <v>同窓会○</v>
          </cell>
          <cell r="R156" t="str">
            <v>同窓会○</v>
          </cell>
          <cell r="S156" t="str">
            <v>同窓会○</v>
          </cell>
        </row>
        <row r="157">
          <cell r="A157">
            <v>148</v>
          </cell>
          <cell r="B157">
            <v>26</v>
          </cell>
          <cell r="C157">
            <v>3</v>
          </cell>
          <cell r="D157" t="str">
            <v>同窓会</v>
          </cell>
          <cell r="E157">
            <v>115</v>
          </cell>
          <cell r="F157" t="str">
            <v>第２６期</v>
          </cell>
          <cell r="G157" t="str">
            <v>岩尾　憲樹</v>
          </cell>
          <cell r="H157" t="str">
            <v>いわお</v>
          </cell>
          <cell r="I157" t="str">
            <v>○</v>
          </cell>
          <cell r="J157" t="str">
            <v>○</v>
          </cell>
          <cell r="K157" t="str">
            <v>○</v>
          </cell>
          <cell r="L157" t="str">
            <v>○</v>
          </cell>
          <cell r="M157" t="str">
            <v>○</v>
          </cell>
          <cell r="N157" t="str">
            <v>○</v>
          </cell>
          <cell r="O157" t="str">
            <v>同窓会○</v>
          </cell>
          <cell r="P157" t="str">
            <v>未払い</v>
          </cell>
          <cell r="Q157" t="str">
            <v>同窓会○</v>
          </cell>
          <cell r="R157" t="str">
            <v>同窓会○</v>
          </cell>
          <cell r="S157" t="str">
            <v>同窓会○</v>
          </cell>
        </row>
        <row r="158">
          <cell r="A158">
            <v>149</v>
          </cell>
          <cell r="B158">
            <v>26</v>
          </cell>
          <cell r="C158">
            <v>3</v>
          </cell>
          <cell r="D158" t="str">
            <v>同窓会</v>
          </cell>
          <cell r="E158">
            <v>116</v>
          </cell>
          <cell r="F158" t="str">
            <v>第２６期</v>
          </cell>
          <cell r="G158" t="str">
            <v>大田　博之</v>
          </cell>
          <cell r="H158" t="str">
            <v>おおた</v>
          </cell>
          <cell r="I158" t="str">
            <v>○</v>
          </cell>
          <cell r="J158" t="str">
            <v>○</v>
          </cell>
          <cell r="K158" t="str">
            <v>○</v>
          </cell>
          <cell r="L158" t="str">
            <v>○</v>
          </cell>
          <cell r="M158" t="str">
            <v>○</v>
          </cell>
          <cell r="N158" t="str">
            <v>○</v>
          </cell>
          <cell r="O158" t="str">
            <v>同窓会○</v>
          </cell>
          <cell r="P158" t="str">
            <v>未払い</v>
          </cell>
          <cell r="Q158" t="str">
            <v>同窓会○</v>
          </cell>
          <cell r="R158" t="str">
            <v>同窓会○</v>
          </cell>
          <cell r="S158" t="str">
            <v>同窓会○</v>
          </cell>
        </row>
        <row r="159">
          <cell r="A159">
            <v>150</v>
          </cell>
          <cell r="B159">
            <v>26</v>
          </cell>
          <cell r="C159">
            <v>3</v>
          </cell>
          <cell r="D159" t="str">
            <v>同窓会</v>
          </cell>
          <cell r="E159">
            <v>112</v>
          </cell>
          <cell r="F159" t="str">
            <v>同窓会副会長，第２６期</v>
          </cell>
          <cell r="G159" t="str">
            <v>高橋　達平</v>
          </cell>
          <cell r="H159" t="str">
            <v>たかはし</v>
          </cell>
          <cell r="I159" t="str">
            <v>○</v>
          </cell>
          <cell r="J159" t="str">
            <v>○</v>
          </cell>
          <cell r="K159" t="str">
            <v>○</v>
          </cell>
          <cell r="L159" t="str">
            <v>○</v>
          </cell>
          <cell r="M159" t="str">
            <v>○</v>
          </cell>
          <cell r="N159" t="str">
            <v>○</v>
          </cell>
          <cell r="O159" t="str">
            <v>同窓会○</v>
          </cell>
          <cell r="P159" t="str">
            <v>済（振込）</v>
          </cell>
          <cell r="Q159" t="str">
            <v>同窓会○</v>
          </cell>
          <cell r="R159" t="str">
            <v>同窓会○</v>
          </cell>
          <cell r="S159" t="str">
            <v>同窓会○</v>
          </cell>
        </row>
        <row r="160">
          <cell r="A160">
            <v>151</v>
          </cell>
          <cell r="B160">
            <v>26</v>
          </cell>
          <cell r="C160">
            <v>3</v>
          </cell>
          <cell r="D160" t="str">
            <v>同窓会</v>
          </cell>
          <cell r="E160">
            <v>113</v>
          </cell>
          <cell r="F160" t="str">
            <v>同窓会代表監事，第２６期</v>
          </cell>
          <cell r="G160" t="str">
            <v>種村　昌也</v>
          </cell>
          <cell r="H160" t="str">
            <v>たねむら</v>
          </cell>
          <cell r="I160" t="str">
            <v>○</v>
          </cell>
          <cell r="J160" t="str">
            <v>○</v>
          </cell>
          <cell r="K160" t="str">
            <v>○</v>
          </cell>
          <cell r="L160" t="str">
            <v>○</v>
          </cell>
          <cell r="M160" t="str">
            <v>○</v>
          </cell>
          <cell r="N160" t="str">
            <v>○</v>
          </cell>
          <cell r="O160" t="str">
            <v>同窓会○</v>
          </cell>
          <cell r="P160" t="str">
            <v>済（振込）</v>
          </cell>
          <cell r="Q160" t="str">
            <v>同窓会○</v>
          </cell>
          <cell r="R160" t="str">
            <v>同窓会○</v>
          </cell>
          <cell r="S160" t="str">
            <v>同窓会○</v>
          </cell>
        </row>
        <row r="161">
          <cell r="A161">
            <v>152</v>
          </cell>
          <cell r="B161">
            <v>26</v>
          </cell>
          <cell r="C161">
            <v>3</v>
          </cell>
          <cell r="D161" t="str">
            <v>同窓会</v>
          </cell>
          <cell r="E161">
            <v>114</v>
          </cell>
          <cell r="F161" t="str">
            <v>第２６期</v>
          </cell>
          <cell r="G161" t="str">
            <v>長岡　宏</v>
          </cell>
          <cell r="H161" t="str">
            <v>ながおか</v>
          </cell>
          <cell r="I161" t="str">
            <v>○</v>
          </cell>
          <cell r="J161" t="str">
            <v>○</v>
          </cell>
          <cell r="K161" t="str">
            <v>○</v>
          </cell>
          <cell r="L161" t="str">
            <v>○</v>
          </cell>
          <cell r="M161" t="str">
            <v>○</v>
          </cell>
          <cell r="N161" t="str">
            <v>○</v>
          </cell>
          <cell r="O161" t="str">
            <v>同窓会○</v>
          </cell>
          <cell r="P161" t="str">
            <v>未払い</v>
          </cell>
          <cell r="Q161" t="str">
            <v>同窓会○</v>
          </cell>
          <cell r="R161" t="str">
            <v>同窓会○</v>
          </cell>
          <cell r="S161" t="str">
            <v>同窓会○</v>
          </cell>
        </row>
        <row r="162">
          <cell r="A162">
            <v>153</v>
          </cell>
          <cell r="B162">
            <v>28</v>
          </cell>
          <cell r="C162">
            <v>3</v>
          </cell>
          <cell r="D162" t="str">
            <v>同窓会</v>
          </cell>
          <cell r="E162">
            <v>117</v>
          </cell>
          <cell r="F162" t="str">
            <v>第２８期</v>
          </cell>
          <cell r="G162" t="str">
            <v>伊藤　綾英</v>
          </cell>
          <cell r="H162" t="str">
            <v>いとう</v>
          </cell>
          <cell r="I162" t="str">
            <v>○</v>
          </cell>
          <cell r="J162" t="str">
            <v>同窓会○</v>
          </cell>
          <cell r="K162" t="str">
            <v>同窓会</v>
          </cell>
          <cell r="L162" t="str">
            <v>○</v>
          </cell>
          <cell r="M162" t="str">
            <v/>
          </cell>
          <cell r="N162" t="str">
            <v/>
          </cell>
          <cell r="O162">
            <v>0</v>
          </cell>
          <cell r="P162">
            <v>0</v>
          </cell>
          <cell r="Q162" t="str">
            <v>同窓会○</v>
          </cell>
          <cell r="R162" t="str">
            <v>同窓会</v>
          </cell>
          <cell r="S162" t="str">
            <v>同窓会</v>
          </cell>
        </row>
        <row r="163">
          <cell r="A163">
            <v>154</v>
          </cell>
          <cell r="B163">
            <v>28</v>
          </cell>
          <cell r="C163">
            <v>3</v>
          </cell>
          <cell r="D163" t="str">
            <v>同窓会</v>
          </cell>
          <cell r="E163">
            <v>132</v>
          </cell>
          <cell r="F163" t="str">
            <v>第２８期</v>
          </cell>
          <cell r="G163" t="str">
            <v>遠藤　隆康</v>
          </cell>
          <cell r="H163" t="str">
            <v>いとう</v>
          </cell>
          <cell r="I163" t="str">
            <v>○</v>
          </cell>
          <cell r="J163" t="str">
            <v>済（振込）</v>
          </cell>
          <cell r="K163" t="str">
            <v>同窓会</v>
          </cell>
          <cell r="L163" t="str">
            <v/>
          </cell>
          <cell r="M163" t="str">
            <v>○</v>
          </cell>
          <cell r="N163" t="str">
            <v/>
          </cell>
          <cell r="O163" t="str">
            <v>済（振込）</v>
          </cell>
          <cell r="P163" t="str">
            <v>済（振込）</v>
          </cell>
          <cell r="Q163" t="str">
            <v>同窓会</v>
          </cell>
          <cell r="R163" t="str">
            <v>同窓会○</v>
          </cell>
          <cell r="S163" t="str">
            <v>同窓会</v>
          </cell>
        </row>
        <row r="164">
          <cell r="A164">
            <v>155</v>
          </cell>
          <cell r="B164">
            <v>29</v>
          </cell>
          <cell r="C164">
            <v>3</v>
          </cell>
          <cell r="D164" t="str">
            <v>同窓会</v>
          </cell>
          <cell r="E164">
            <v>123</v>
          </cell>
          <cell r="F164" t="str">
            <v>第２９期</v>
          </cell>
          <cell r="G164" t="str">
            <v>小林　淳</v>
          </cell>
          <cell r="H164" t="str">
            <v>こばやし</v>
          </cell>
          <cell r="I164" t="str">
            <v>同窓会</v>
          </cell>
          <cell r="J164" t="str">
            <v>同窓会</v>
          </cell>
          <cell r="K164" t="str">
            <v>同窓会</v>
          </cell>
          <cell r="L164" t="str">
            <v>同窓会</v>
          </cell>
          <cell r="M164" t="str">
            <v>同窓会</v>
          </cell>
          <cell r="N164" t="str">
            <v>同窓会</v>
          </cell>
          <cell r="Q164" t="str">
            <v>同窓会</v>
          </cell>
          <cell r="R164" t="str">
            <v>同窓会</v>
          </cell>
          <cell r="S164" t="str">
            <v>同窓会</v>
          </cell>
        </row>
        <row r="165">
          <cell r="A165">
            <v>156</v>
          </cell>
          <cell r="B165">
            <v>29</v>
          </cell>
          <cell r="C165">
            <v>3</v>
          </cell>
          <cell r="D165" t="str">
            <v>同窓会</v>
          </cell>
          <cell r="E165">
            <v>124</v>
          </cell>
          <cell r="F165" t="str">
            <v>第２９期</v>
          </cell>
          <cell r="G165" t="str">
            <v>小師　乾照</v>
          </cell>
          <cell r="H165" t="str">
            <v>こもろ</v>
          </cell>
          <cell r="I165" t="str">
            <v>○</v>
          </cell>
          <cell r="J165" t="str">
            <v>○</v>
          </cell>
          <cell r="K165" t="str">
            <v>鏡淵P会長</v>
          </cell>
          <cell r="L165" t="str">
            <v/>
          </cell>
          <cell r="M165" t="str">
            <v>○</v>
          </cell>
          <cell r="N165" t="str">
            <v>○</v>
          </cell>
          <cell r="O165" t="str">
            <v>鏡淵P会長</v>
          </cell>
          <cell r="P165" t="str">
            <v>済（振込）</v>
          </cell>
          <cell r="Q165" t="str">
            <v>同窓会</v>
          </cell>
          <cell r="R165" t="str">
            <v>同窓会○</v>
          </cell>
          <cell r="S165" t="str">
            <v>同窓会○</v>
          </cell>
        </row>
        <row r="166">
          <cell r="A166">
            <v>157</v>
          </cell>
          <cell r="B166">
            <v>29</v>
          </cell>
          <cell r="C166">
            <v>3</v>
          </cell>
          <cell r="D166" t="str">
            <v>同窓会</v>
          </cell>
          <cell r="E166">
            <v>125</v>
          </cell>
          <cell r="F166" t="str">
            <v>第２９期</v>
          </cell>
          <cell r="G166" t="str">
            <v>佐藤　元彦</v>
          </cell>
          <cell r="H166" t="str">
            <v>さとう</v>
          </cell>
          <cell r="I166" t="str">
            <v>○</v>
          </cell>
          <cell r="J166" t="str">
            <v>同窓会○</v>
          </cell>
          <cell r="K166" t="str">
            <v>同窓会</v>
          </cell>
          <cell r="L166" t="str">
            <v>○</v>
          </cell>
          <cell r="M166" t="str">
            <v/>
          </cell>
          <cell r="N166" t="str">
            <v/>
          </cell>
          <cell r="O166">
            <v>0</v>
          </cell>
          <cell r="P166">
            <v>0</v>
          </cell>
          <cell r="Q166" t="str">
            <v>同窓会○</v>
          </cell>
          <cell r="R166" t="str">
            <v>同窓会</v>
          </cell>
          <cell r="S166" t="str">
            <v>同窓会</v>
          </cell>
        </row>
        <row r="167">
          <cell r="A167">
            <v>158</v>
          </cell>
          <cell r="B167">
            <v>29</v>
          </cell>
          <cell r="C167">
            <v>3</v>
          </cell>
          <cell r="D167" t="str">
            <v>同窓会</v>
          </cell>
          <cell r="E167">
            <v>118</v>
          </cell>
          <cell r="F167" t="str">
            <v>第２９期</v>
          </cell>
          <cell r="G167" t="str">
            <v>高橋　郁子</v>
          </cell>
          <cell r="H167" t="str">
            <v>たかはひ</v>
          </cell>
          <cell r="I167" t="str">
            <v>○</v>
          </cell>
          <cell r="J167" t="str">
            <v>○</v>
          </cell>
          <cell r="K167" t="str">
            <v>○</v>
          </cell>
          <cell r="L167" t="str">
            <v>○</v>
          </cell>
          <cell r="M167" t="str">
            <v>○</v>
          </cell>
          <cell r="N167" t="str">
            <v>○</v>
          </cell>
          <cell r="O167" t="str">
            <v>同窓会○</v>
          </cell>
          <cell r="P167" t="str">
            <v>未払い</v>
          </cell>
          <cell r="Q167" t="str">
            <v>同窓会○</v>
          </cell>
          <cell r="R167" t="str">
            <v>同窓会○</v>
          </cell>
          <cell r="S167" t="str">
            <v>同窓会○</v>
          </cell>
        </row>
        <row r="168">
          <cell r="A168">
            <v>159</v>
          </cell>
          <cell r="B168">
            <v>47</v>
          </cell>
          <cell r="C168">
            <v>3</v>
          </cell>
          <cell r="D168" t="str">
            <v>同窓会</v>
          </cell>
          <cell r="E168">
            <v>119</v>
          </cell>
          <cell r="F168" t="str">
            <v>第４７期</v>
          </cell>
          <cell r="G168" t="str">
            <v>新田　ふみ</v>
          </cell>
          <cell r="H168" t="str">
            <v>にった</v>
          </cell>
          <cell r="I168" t="str">
            <v>○</v>
          </cell>
          <cell r="J168" t="str">
            <v>済（現金）</v>
          </cell>
          <cell r="K168" t="str">
            <v>同窓会</v>
          </cell>
          <cell r="L168" t="str">
            <v/>
          </cell>
          <cell r="M168" t="str">
            <v>○</v>
          </cell>
          <cell r="N168" t="str">
            <v/>
          </cell>
          <cell r="O168" t="str">
            <v>済（現金）</v>
          </cell>
          <cell r="P168" t="str">
            <v>済（現金）</v>
          </cell>
          <cell r="Q168" t="str">
            <v>同窓会</v>
          </cell>
          <cell r="R168" t="str">
            <v>同窓会○</v>
          </cell>
          <cell r="S168" t="str">
            <v>同窓会</v>
          </cell>
        </row>
        <row r="169">
          <cell r="A169">
            <v>160</v>
          </cell>
          <cell r="B169">
            <v>48</v>
          </cell>
          <cell r="C169">
            <v>3</v>
          </cell>
          <cell r="D169" t="str">
            <v>同窓会</v>
          </cell>
          <cell r="E169">
            <v>121</v>
          </cell>
          <cell r="F169" t="str">
            <v>第４８期</v>
          </cell>
          <cell r="G169" t="str">
            <v>坂井　茜</v>
          </cell>
          <cell r="H169" t="str">
            <v>さかい</v>
          </cell>
          <cell r="I169" t="str">
            <v>○</v>
          </cell>
          <cell r="J169" t="str">
            <v>済（現金）</v>
          </cell>
          <cell r="K169" t="str">
            <v>同窓会</v>
          </cell>
          <cell r="L169" t="str">
            <v/>
          </cell>
          <cell r="M169" t="str">
            <v>○</v>
          </cell>
          <cell r="N169" t="str">
            <v/>
          </cell>
          <cell r="O169" t="str">
            <v>済（現金）</v>
          </cell>
          <cell r="P169" t="str">
            <v>済（現金）</v>
          </cell>
          <cell r="Q169" t="str">
            <v>同窓会</v>
          </cell>
          <cell r="R169" t="str">
            <v>同窓会○</v>
          </cell>
          <cell r="S169" t="str">
            <v>同窓会</v>
          </cell>
        </row>
        <row r="170">
          <cell r="A170">
            <v>161</v>
          </cell>
          <cell r="B170">
            <v>48</v>
          </cell>
          <cell r="C170">
            <v>3</v>
          </cell>
          <cell r="D170" t="str">
            <v>同窓会</v>
          </cell>
          <cell r="E170">
            <v>120</v>
          </cell>
          <cell r="F170" t="str">
            <v>第４８期</v>
          </cell>
          <cell r="G170" t="str">
            <v>新田　さとこ</v>
          </cell>
          <cell r="H170" t="str">
            <v>にった</v>
          </cell>
          <cell r="I170" t="str">
            <v>○</v>
          </cell>
          <cell r="J170" t="str">
            <v>済（現金）</v>
          </cell>
          <cell r="K170" t="str">
            <v>同窓会</v>
          </cell>
          <cell r="L170" t="str">
            <v/>
          </cell>
          <cell r="M170" t="str">
            <v>○</v>
          </cell>
          <cell r="N170" t="str">
            <v/>
          </cell>
          <cell r="O170" t="str">
            <v>済（現金）</v>
          </cell>
          <cell r="P170" t="str">
            <v>済（現金）</v>
          </cell>
          <cell r="Q170" t="str">
            <v>同窓会</v>
          </cell>
          <cell r="R170" t="str">
            <v>同窓会○</v>
          </cell>
          <cell r="S170" t="str">
            <v>同窓会</v>
          </cell>
        </row>
        <row r="171">
          <cell r="A171">
            <v>162</v>
          </cell>
          <cell r="B171">
            <v>1102</v>
          </cell>
          <cell r="C171">
            <v>4</v>
          </cell>
          <cell r="D171" t="str">
            <v>親学会</v>
          </cell>
          <cell r="E171">
            <v>1102</v>
          </cell>
          <cell r="F171" t="str">
            <v>阿部　佑美 (1年1組)</v>
          </cell>
          <cell r="G171" t="str">
            <v>阿部　裕子</v>
          </cell>
          <cell r="H171" t="str">
            <v>あべ</v>
          </cell>
          <cell r="I171" t="str">
            <v>新潟市中央区川端町2-11-2 川端町ﾊﾟｰｸﾊｲﾂ901</v>
          </cell>
          <cell r="J171" t="str">
            <v>新潟市中央区川端町2-11-2 川端町ﾊﾟｰｸﾊｲﾂ901</v>
          </cell>
          <cell r="K171" t="str">
            <v>225-8811</v>
          </cell>
          <cell r="L171" t="str">
            <v>○</v>
          </cell>
          <cell r="M171" t="str">
            <v>○</v>
          </cell>
          <cell r="N171" t="str">
            <v>○</v>
          </cell>
          <cell r="O171" t="str">
            <v>親学会○</v>
          </cell>
          <cell r="P171" t="str">
            <v>済（現金）</v>
          </cell>
          <cell r="Q171" t="str">
            <v>親学会○</v>
          </cell>
          <cell r="R171" t="str">
            <v>親学会○</v>
          </cell>
          <cell r="S171" t="str">
            <v>親学会○</v>
          </cell>
        </row>
        <row r="172">
          <cell r="A172">
            <v>163</v>
          </cell>
          <cell r="B172">
            <v>1110</v>
          </cell>
          <cell r="C172">
            <v>4</v>
          </cell>
          <cell r="D172" t="str">
            <v>親学会</v>
          </cell>
          <cell r="E172">
            <v>1110</v>
          </cell>
          <cell r="F172" t="str">
            <v>大野　真綸 (1年1組)</v>
          </cell>
          <cell r="G172" t="str">
            <v>大野　進一</v>
          </cell>
          <cell r="H172" t="str">
            <v>おおの</v>
          </cell>
          <cell r="I172" t="str">
            <v>新潟市中央区東堀前5-417-1 ﾄｰｶﾝﾏﾝｼｮﾝ東堀1105</v>
          </cell>
          <cell r="J172" t="str">
            <v>新潟市中央区東堀前5-417-1 ﾄｰｶﾝﾏﾝｼｮﾝ東堀1105</v>
          </cell>
          <cell r="K172" t="str">
            <v>224-2688</v>
          </cell>
          <cell r="L172" t="str">
            <v>×</v>
          </cell>
          <cell r="M172" t="str">
            <v>○</v>
          </cell>
          <cell r="N172" t="str">
            <v>×</v>
          </cell>
          <cell r="O172" t="str">
            <v>親学会×</v>
          </cell>
          <cell r="P172" t="str">
            <v>済（現金）</v>
          </cell>
          <cell r="Q172" t="str">
            <v>親学会×</v>
          </cell>
          <cell r="R172" t="str">
            <v>親学会○</v>
          </cell>
          <cell r="S172" t="str">
            <v>親学会×</v>
          </cell>
        </row>
        <row r="173">
          <cell r="A173">
            <v>164</v>
          </cell>
          <cell r="B173">
            <v>1118</v>
          </cell>
          <cell r="C173">
            <v>4</v>
          </cell>
          <cell r="D173" t="str">
            <v>親学会</v>
          </cell>
          <cell r="E173">
            <v>1118</v>
          </cell>
          <cell r="F173" t="str">
            <v>熊谷　瞳 (1年1組)</v>
          </cell>
          <cell r="G173" t="str">
            <v>熊谷　　智美</v>
          </cell>
          <cell r="H173" t="str">
            <v>くまがい</v>
          </cell>
          <cell r="I173" t="str">
            <v>新潟市中央区白山浦1丁目315番地6</v>
          </cell>
          <cell r="J173" t="str">
            <v>新潟市中央区白山浦1丁目315番地6</v>
          </cell>
          <cell r="K173" t="str">
            <v>231-0948</v>
          </cell>
          <cell r="L173" t="str">
            <v>○</v>
          </cell>
          <cell r="M173" t="str">
            <v>×</v>
          </cell>
          <cell r="N173" t="str">
            <v>×</v>
          </cell>
          <cell r="O173" t="str">
            <v>親学会×</v>
          </cell>
          <cell r="P173" t="str">
            <v/>
          </cell>
          <cell r="Q173" t="str">
            <v>親学会○</v>
          </cell>
          <cell r="R173" t="str">
            <v>親学会×</v>
          </cell>
          <cell r="S173" t="str">
            <v>親学会×</v>
          </cell>
        </row>
        <row r="174">
          <cell r="A174">
            <v>165</v>
          </cell>
          <cell r="B174">
            <v>1127</v>
          </cell>
          <cell r="C174">
            <v>4</v>
          </cell>
          <cell r="D174" t="str">
            <v>親学会</v>
          </cell>
          <cell r="E174">
            <v>1127</v>
          </cell>
          <cell r="F174" t="str">
            <v>土沼　純也 (1年1組)</v>
          </cell>
          <cell r="G174" t="str">
            <v>土沼　　　恵</v>
          </cell>
          <cell r="H174" t="str">
            <v>どぬま</v>
          </cell>
          <cell r="I174" t="str">
            <v>新潟市中央区川岸町2丁目4番地2号
ｺｰﾎﾟ川岸A棟402号</v>
          </cell>
          <cell r="J174" t="str">
            <v>新潟市中央区川岸町2丁目4番地2号
ｺｰﾎﾟ川岸A棟402号</v>
          </cell>
          <cell r="K174" t="str">
            <v>267-8778</v>
          </cell>
          <cell r="L174" t="str">
            <v>○</v>
          </cell>
          <cell r="M174" t="str">
            <v>×</v>
          </cell>
          <cell r="N174" t="str">
            <v>×</v>
          </cell>
          <cell r="O174" t="str">
            <v>親学会×</v>
          </cell>
          <cell r="P174" t="str">
            <v/>
          </cell>
          <cell r="Q174" t="str">
            <v>親学会○</v>
          </cell>
          <cell r="R174" t="str">
            <v>親学会×</v>
          </cell>
          <cell r="S174" t="str">
            <v>親学会×</v>
          </cell>
        </row>
        <row r="175">
          <cell r="A175">
            <v>166</v>
          </cell>
          <cell r="B175">
            <v>1129</v>
          </cell>
          <cell r="C175">
            <v>4</v>
          </cell>
          <cell r="D175" t="str">
            <v>親学会</v>
          </cell>
          <cell r="E175">
            <v>1129</v>
          </cell>
          <cell r="F175" t="str">
            <v>広川　健太 (1年1組)</v>
          </cell>
          <cell r="G175" t="str">
            <v>広川　　伸一</v>
          </cell>
          <cell r="H175" t="str">
            <v>ひろかわ</v>
          </cell>
          <cell r="I175" t="str">
            <v>新潟市中央区川岸町2丁目7番地4ﾅﾎﾟﾚ川岸町204号</v>
          </cell>
          <cell r="J175" t="str">
            <v>新潟市中央区川岸町2丁目7番地4ﾅﾎﾟﾚ川岸町204号</v>
          </cell>
          <cell r="K175" t="str">
            <v>234-4239</v>
          </cell>
          <cell r="L175" t="str">
            <v>○</v>
          </cell>
          <cell r="M175" t="str">
            <v>×</v>
          </cell>
          <cell r="N175" t="str">
            <v>×</v>
          </cell>
          <cell r="O175" t="str">
            <v>親学会×</v>
          </cell>
          <cell r="P175" t="str">
            <v/>
          </cell>
          <cell r="Q175" t="str">
            <v>親学会○</v>
          </cell>
          <cell r="R175" t="str">
            <v>親学会×</v>
          </cell>
          <cell r="S175" t="str">
            <v>親学会×</v>
          </cell>
        </row>
        <row r="176">
          <cell r="A176">
            <v>167</v>
          </cell>
          <cell r="B176">
            <v>1131</v>
          </cell>
          <cell r="C176">
            <v>4</v>
          </cell>
          <cell r="D176" t="str">
            <v>親学会</v>
          </cell>
          <cell r="E176">
            <v>1131</v>
          </cell>
          <cell r="F176" t="str">
            <v>細野　一明 (1年1組)</v>
          </cell>
          <cell r="G176" t="str">
            <v>細野　博美</v>
          </cell>
          <cell r="H176" t="str">
            <v>ほその</v>
          </cell>
          <cell r="I176" t="str">
            <v>新潟市中央区白山浦2丁目645番地</v>
          </cell>
          <cell r="J176" t="str">
            <v>新潟市中央区白山浦2丁目645番地</v>
          </cell>
          <cell r="K176" t="str">
            <v>265-6038</v>
          </cell>
          <cell r="L176" t="str">
            <v>○</v>
          </cell>
          <cell r="M176" t="str">
            <v>○</v>
          </cell>
          <cell r="N176" t="str">
            <v>×</v>
          </cell>
          <cell r="O176" t="str">
            <v>親学会○</v>
          </cell>
          <cell r="P176" t="str">
            <v>済（現金）</v>
          </cell>
          <cell r="Q176" t="str">
            <v>親学会○</v>
          </cell>
          <cell r="R176" t="str">
            <v>親学会○</v>
          </cell>
          <cell r="S176" t="str">
            <v>親学会×</v>
          </cell>
        </row>
        <row r="177">
          <cell r="A177">
            <v>168</v>
          </cell>
          <cell r="B177">
            <v>1133</v>
          </cell>
          <cell r="C177">
            <v>4</v>
          </cell>
          <cell r="D177" t="str">
            <v>親学会</v>
          </cell>
          <cell r="E177">
            <v>1133</v>
          </cell>
          <cell r="F177" t="str">
            <v>鷲津　成美 (1年1組)</v>
          </cell>
          <cell r="G177" t="str">
            <v>鷲津　真美</v>
          </cell>
          <cell r="H177" t="str">
            <v>わしお</v>
          </cell>
          <cell r="I177" t="str">
            <v>新潟市中央区本町3-207</v>
          </cell>
          <cell r="J177" t="str">
            <v>新潟市中央区本町3-207</v>
          </cell>
          <cell r="K177" t="str">
            <v>229-7837</v>
          </cell>
          <cell r="L177" t="str">
            <v>○</v>
          </cell>
          <cell r="M177" t="str">
            <v>○</v>
          </cell>
          <cell r="N177" t="str">
            <v>×</v>
          </cell>
          <cell r="O177" t="str">
            <v>親学会○</v>
          </cell>
          <cell r="P177" t="str">
            <v>済（現金）</v>
          </cell>
          <cell r="Q177" t="str">
            <v>親学会○</v>
          </cell>
          <cell r="R177" t="str">
            <v>親学会○</v>
          </cell>
          <cell r="S177" t="str">
            <v>親学会×</v>
          </cell>
        </row>
        <row r="178">
          <cell r="A178">
            <v>169</v>
          </cell>
          <cell r="B178">
            <v>1204</v>
          </cell>
          <cell r="C178">
            <v>4</v>
          </cell>
          <cell r="D178" t="str">
            <v>親学会</v>
          </cell>
          <cell r="E178">
            <v>1204</v>
          </cell>
          <cell r="F178" t="str">
            <v>宇佐美　優人 (1年2組)</v>
          </cell>
          <cell r="G178" t="str">
            <v>宇佐美 寿恵</v>
          </cell>
          <cell r="H178" t="str">
            <v>うさみ</v>
          </cell>
          <cell r="I178" t="str">
            <v>新潟市中央区西堀前通1-700</v>
          </cell>
          <cell r="J178" t="str">
            <v>新潟市中央区西堀前通1-700</v>
          </cell>
          <cell r="K178" t="str">
            <v>223-3173</v>
          </cell>
          <cell r="L178" t="str">
            <v>○</v>
          </cell>
          <cell r="M178" t="str">
            <v>○</v>
          </cell>
          <cell r="N178" t="str">
            <v>○</v>
          </cell>
          <cell r="O178" t="str">
            <v>親学会○</v>
          </cell>
          <cell r="P178" t="str">
            <v>済（現金）</v>
          </cell>
          <cell r="Q178" t="str">
            <v>親学会○</v>
          </cell>
          <cell r="R178" t="str">
            <v>親学会○</v>
          </cell>
          <cell r="S178" t="str">
            <v>親学会○</v>
          </cell>
        </row>
        <row r="179">
          <cell r="A179">
            <v>170</v>
          </cell>
          <cell r="B179">
            <v>1217</v>
          </cell>
          <cell r="C179">
            <v>4</v>
          </cell>
          <cell r="D179" t="str">
            <v>親学会</v>
          </cell>
          <cell r="E179">
            <v>1217</v>
          </cell>
          <cell r="F179" t="str">
            <v>佐藤　望 (1年2組)</v>
          </cell>
          <cell r="G179" t="str">
            <v>佐藤　一枝</v>
          </cell>
          <cell r="H179" t="str">
            <v>さとう</v>
          </cell>
          <cell r="I179" t="str">
            <v>新潟市中央区白山浦1丁目222番地16</v>
          </cell>
          <cell r="J179" t="str">
            <v>新潟市中央区白山浦1丁目222番地16</v>
          </cell>
          <cell r="K179" t="str">
            <v>231-6326</v>
          </cell>
          <cell r="L179" t="str">
            <v>○</v>
          </cell>
          <cell r="M179" t="str">
            <v>○</v>
          </cell>
          <cell r="N179" t="str">
            <v>×</v>
          </cell>
          <cell r="O179" t="str">
            <v>親学会○</v>
          </cell>
          <cell r="P179" t="str">
            <v>済（現金）</v>
          </cell>
          <cell r="Q179" t="str">
            <v>親学会○</v>
          </cell>
          <cell r="R179" t="str">
            <v>親学会○</v>
          </cell>
          <cell r="S179" t="str">
            <v>親学会×</v>
          </cell>
        </row>
        <row r="180">
          <cell r="A180">
            <v>171</v>
          </cell>
          <cell r="B180">
            <v>1218</v>
          </cell>
          <cell r="C180">
            <v>4</v>
          </cell>
          <cell r="D180" t="str">
            <v>親学会</v>
          </cell>
          <cell r="E180">
            <v>1218</v>
          </cell>
          <cell r="F180" t="str">
            <v>残間　諒介 (1年2組)</v>
          </cell>
          <cell r="G180" t="str">
            <v>残間 眞佐江</v>
          </cell>
          <cell r="H180" t="str">
            <v>ざんま</v>
          </cell>
          <cell r="I180" t="str">
            <v>新潟市中央区白山浦2丁目1番地22</v>
          </cell>
          <cell r="J180" t="str">
            <v>新潟市中央区白山浦2丁目1番地22</v>
          </cell>
          <cell r="K180" t="str">
            <v>233-4410</v>
          </cell>
          <cell r="L180" t="str">
            <v>○</v>
          </cell>
          <cell r="M180" t="str">
            <v>○</v>
          </cell>
          <cell r="N180" t="str">
            <v>×</v>
          </cell>
          <cell r="O180" t="str">
            <v>親学会○</v>
          </cell>
          <cell r="P180" t="str">
            <v>済（現金）</v>
          </cell>
          <cell r="Q180" t="str">
            <v>親学会○</v>
          </cell>
          <cell r="R180" t="str">
            <v>親学会○</v>
          </cell>
          <cell r="S180" t="str">
            <v>親学会×</v>
          </cell>
        </row>
        <row r="181">
          <cell r="A181">
            <v>172</v>
          </cell>
          <cell r="B181">
            <v>1228</v>
          </cell>
          <cell r="C181">
            <v>4</v>
          </cell>
          <cell r="D181" t="str">
            <v>親学会</v>
          </cell>
          <cell r="E181">
            <v>1228</v>
          </cell>
          <cell r="F181" t="str">
            <v>保科　裕美 (1年2組)</v>
          </cell>
          <cell r="G181" t="str">
            <v>保科　久美</v>
          </cell>
          <cell r="H181" t="str">
            <v>ほしな</v>
          </cell>
          <cell r="I181" t="str">
            <v>新潟市中央区西堀通3-800-1 西堀ｾﾝﾄﾗﾙﾊｲﾂ503</v>
          </cell>
          <cell r="J181" t="str">
            <v>新潟市中央区西堀通3-800-1 西堀ｾﾝﾄﾗﾙﾊｲﾂ503</v>
          </cell>
          <cell r="K181" t="str">
            <v>225-6539</v>
          </cell>
          <cell r="L181" t="str">
            <v>×</v>
          </cell>
          <cell r="M181" t="str">
            <v>○</v>
          </cell>
          <cell r="N181" t="str">
            <v>×</v>
          </cell>
          <cell r="O181" t="str">
            <v>親学会×</v>
          </cell>
          <cell r="P181" t="str">
            <v>済（現金）</v>
          </cell>
          <cell r="Q181" t="str">
            <v>親学会×</v>
          </cell>
          <cell r="R181" t="str">
            <v>親学会○</v>
          </cell>
          <cell r="S181" t="str">
            <v>親学会×</v>
          </cell>
        </row>
        <row r="182">
          <cell r="A182">
            <v>173</v>
          </cell>
          <cell r="B182">
            <v>2101</v>
          </cell>
          <cell r="C182">
            <v>4</v>
          </cell>
          <cell r="D182" t="str">
            <v>親学会</v>
          </cell>
          <cell r="E182">
            <v>2101</v>
          </cell>
          <cell r="F182" t="str">
            <v>青山　春奈 (2年1組)</v>
          </cell>
          <cell r="G182" t="str">
            <v>青山　由美子</v>
          </cell>
          <cell r="H182" t="str">
            <v>あおやま</v>
          </cell>
          <cell r="I182" t="str">
            <v>新潟市中央区川岸町2丁目7番地4 ﾅﾎﾟﾚ川岸町1305号</v>
          </cell>
          <cell r="J182" t="str">
            <v>新潟市中央区川岸町2丁目7番地4 ﾅﾎﾟﾚ川岸町1305号</v>
          </cell>
          <cell r="K182" t="str">
            <v>232-5456</v>
          </cell>
          <cell r="L182" t="str">
            <v>○</v>
          </cell>
          <cell r="M182" t="str">
            <v>×</v>
          </cell>
          <cell r="N182" t="str">
            <v>×</v>
          </cell>
          <cell r="O182" t="str">
            <v>親学会×</v>
          </cell>
          <cell r="P182" t="str">
            <v/>
          </cell>
          <cell r="Q182" t="str">
            <v>親学会○</v>
          </cell>
          <cell r="R182" t="str">
            <v>親学会×</v>
          </cell>
          <cell r="S182" t="str">
            <v>親学会×</v>
          </cell>
        </row>
        <row r="183">
          <cell r="A183">
            <v>174</v>
          </cell>
          <cell r="B183">
            <v>2118</v>
          </cell>
          <cell r="C183">
            <v>4</v>
          </cell>
          <cell r="D183" t="str">
            <v>親学会</v>
          </cell>
          <cell r="E183">
            <v>2118</v>
          </cell>
          <cell r="F183" t="str">
            <v>長場　千雅 (2年1組)</v>
          </cell>
          <cell r="G183" t="str">
            <v>長場　千鶴子</v>
          </cell>
          <cell r="H183" t="str">
            <v>ながば</v>
          </cell>
          <cell r="I183" t="str">
            <v>新潟市中央区医学町通2番町10番地1 ﾀﾞｲｱﾊﾟﾚｽ医学町1407</v>
          </cell>
          <cell r="J183" t="str">
            <v>新潟市中央区医学町通2番町10番地1 ﾀﾞｲｱﾊﾟﾚｽ医学町1407</v>
          </cell>
          <cell r="K183" t="str">
            <v>224-7258</v>
          </cell>
          <cell r="L183" t="str">
            <v>○</v>
          </cell>
          <cell r="M183" t="str">
            <v>○</v>
          </cell>
          <cell r="N183" t="str">
            <v>×</v>
          </cell>
          <cell r="O183" t="str">
            <v>親学会○</v>
          </cell>
          <cell r="P183" t="str">
            <v>済（現金）</v>
          </cell>
          <cell r="Q183" t="str">
            <v>親学会○</v>
          </cell>
          <cell r="R183" t="str">
            <v>親学会○</v>
          </cell>
          <cell r="S183" t="str">
            <v>親学会×</v>
          </cell>
        </row>
        <row r="184">
          <cell r="A184">
            <v>175</v>
          </cell>
          <cell r="B184">
            <v>2202</v>
          </cell>
          <cell r="C184">
            <v>4</v>
          </cell>
          <cell r="D184" t="str">
            <v>親学会</v>
          </cell>
          <cell r="E184">
            <v>2202</v>
          </cell>
          <cell r="F184" t="str">
            <v>遠藤　瑞希 (2年2組)</v>
          </cell>
          <cell r="G184" t="str">
            <v>遠藤　　弘子</v>
          </cell>
          <cell r="H184" t="str">
            <v>えんどう</v>
          </cell>
          <cell r="I184" t="str">
            <v>新潟市中央区水道町1丁目5242番地87</v>
          </cell>
          <cell r="J184" t="str">
            <v>新潟市中央区水道町1丁目5242番地87</v>
          </cell>
          <cell r="K184" t="str">
            <v>223-6965</v>
          </cell>
          <cell r="L184" t="str">
            <v>○</v>
          </cell>
          <cell r="M184" t="str">
            <v>×</v>
          </cell>
          <cell r="N184" t="str">
            <v>×</v>
          </cell>
          <cell r="O184" t="str">
            <v>親学会×</v>
          </cell>
          <cell r="P184" t="str">
            <v/>
          </cell>
          <cell r="Q184" t="str">
            <v>親学会○</v>
          </cell>
          <cell r="R184" t="str">
            <v>親学会×</v>
          </cell>
          <cell r="S184" t="str">
            <v>親学会×</v>
          </cell>
        </row>
        <row r="185">
          <cell r="A185">
            <v>176</v>
          </cell>
          <cell r="B185">
            <v>2206</v>
          </cell>
          <cell r="C185">
            <v>4</v>
          </cell>
          <cell r="D185" t="str">
            <v>親学会</v>
          </cell>
          <cell r="E185">
            <v>2206</v>
          </cell>
          <cell r="F185" t="str">
            <v>河上　晟那 (2年2組)</v>
          </cell>
          <cell r="G185" t="str">
            <v>河上　範子</v>
          </cell>
          <cell r="H185" t="str">
            <v>かわかみ</v>
          </cell>
          <cell r="I185" t="str">
            <v>新潟市中央区白山浦2丁目652番地19</v>
          </cell>
          <cell r="J185" t="str">
            <v>新潟市中央区白山浦2丁目652番地19</v>
          </cell>
          <cell r="K185" t="str">
            <v>265-2768</v>
          </cell>
          <cell r="L185" t="str">
            <v>○</v>
          </cell>
          <cell r="M185" t="str">
            <v>○</v>
          </cell>
          <cell r="N185" t="str">
            <v>○</v>
          </cell>
          <cell r="O185" t="str">
            <v>親学会○</v>
          </cell>
          <cell r="P185" t="str">
            <v>済（現金）</v>
          </cell>
          <cell r="Q185" t="str">
            <v>親学会○</v>
          </cell>
          <cell r="R185" t="str">
            <v>親学会○</v>
          </cell>
          <cell r="S185" t="str">
            <v>親学会○</v>
          </cell>
        </row>
        <row r="186">
          <cell r="A186">
            <v>177</v>
          </cell>
          <cell r="B186">
            <v>2213</v>
          </cell>
          <cell r="C186">
            <v>4</v>
          </cell>
          <cell r="D186" t="str">
            <v>親学会</v>
          </cell>
          <cell r="E186">
            <v>2213</v>
          </cell>
          <cell r="F186" t="str">
            <v>高槻　修人 (2年2組)</v>
          </cell>
          <cell r="G186" t="str">
            <v>高槻　　祐美</v>
          </cell>
          <cell r="H186" t="str">
            <v>たかつき</v>
          </cell>
          <cell r="I186" t="str">
            <v>新潟市中央区川端町3丁目15番地1 ｺｰﾌﾟ野村川端町A棟103号</v>
          </cell>
          <cell r="J186" t="str">
            <v>新潟市中央区川端町3丁目15番地1 ｺｰﾌﾟ野村川端町A棟103号</v>
          </cell>
          <cell r="K186" t="str">
            <v>222-5896</v>
          </cell>
          <cell r="L186" t="str">
            <v>○</v>
          </cell>
          <cell r="M186" t="str">
            <v>○</v>
          </cell>
          <cell r="N186" t="str">
            <v>×</v>
          </cell>
          <cell r="O186" t="str">
            <v>親学会○</v>
          </cell>
          <cell r="P186" t="str">
            <v>済（現金）</v>
          </cell>
          <cell r="Q186" t="str">
            <v>親学会○</v>
          </cell>
          <cell r="R186" t="str">
            <v>親学会○</v>
          </cell>
          <cell r="S186" t="str">
            <v>親学会×</v>
          </cell>
        </row>
        <row r="187">
          <cell r="A187">
            <v>178</v>
          </cell>
          <cell r="B187">
            <v>2214</v>
          </cell>
          <cell r="C187">
            <v>4</v>
          </cell>
          <cell r="D187" t="str">
            <v>親学会</v>
          </cell>
          <cell r="E187">
            <v>2214</v>
          </cell>
          <cell r="F187" t="str">
            <v>田中　俊介 (2年2組)</v>
          </cell>
          <cell r="G187" t="str">
            <v>田中　　章子</v>
          </cell>
          <cell r="H187" t="str">
            <v>たなか</v>
          </cell>
          <cell r="I187" t="str">
            <v>新潟市中央区関屋田町1丁目134番地2</v>
          </cell>
          <cell r="J187" t="str">
            <v>新潟市中央区関屋田町1丁目134番地2</v>
          </cell>
          <cell r="K187" t="str">
            <v>233-8150</v>
          </cell>
          <cell r="L187" t="str">
            <v>○</v>
          </cell>
          <cell r="M187" t="str">
            <v>×</v>
          </cell>
          <cell r="N187" t="str">
            <v>×</v>
          </cell>
          <cell r="O187" t="str">
            <v>親学会×</v>
          </cell>
          <cell r="P187" t="str">
            <v/>
          </cell>
          <cell r="Q187" t="str">
            <v>親学会○</v>
          </cell>
          <cell r="R187" t="str">
            <v>親学会×</v>
          </cell>
          <cell r="S187" t="str">
            <v>親学会×</v>
          </cell>
        </row>
        <row r="188">
          <cell r="A188">
            <v>179</v>
          </cell>
          <cell r="B188">
            <v>2217</v>
          </cell>
          <cell r="C188">
            <v>4</v>
          </cell>
          <cell r="D188" t="str">
            <v>親学会</v>
          </cell>
          <cell r="E188">
            <v>2217</v>
          </cell>
          <cell r="F188" t="str">
            <v>中村　菜津子 (2年2組)</v>
          </cell>
          <cell r="G188" t="str">
            <v>中村　　　厳</v>
          </cell>
          <cell r="H188" t="str">
            <v>なかむら</v>
          </cell>
          <cell r="I188" t="str">
            <v>新潟市中央区白山浦2丁目213番地36</v>
          </cell>
          <cell r="J188" t="str">
            <v>新潟市中央区白山浦2丁目213番地36</v>
          </cell>
          <cell r="K188" t="str">
            <v>230-1825</v>
          </cell>
          <cell r="L188" t="str">
            <v>○</v>
          </cell>
          <cell r="M188" t="str">
            <v>×</v>
          </cell>
          <cell r="N188" t="str">
            <v>×</v>
          </cell>
          <cell r="O188" t="str">
            <v>親学会×</v>
          </cell>
          <cell r="P188" t="str">
            <v/>
          </cell>
          <cell r="Q188" t="str">
            <v>親学会○</v>
          </cell>
          <cell r="R188" t="str">
            <v>親学会×</v>
          </cell>
          <cell r="S188" t="str">
            <v>親学会×</v>
          </cell>
        </row>
        <row r="189">
          <cell r="A189">
            <v>180</v>
          </cell>
          <cell r="B189">
            <v>2221</v>
          </cell>
          <cell r="C189">
            <v>4</v>
          </cell>
          <cell r="D189" t="str">
            <v>親学会</v>
          </cell>
          <cell r="E189">
            <v>2221</v>
          </cell>
          <cell r="F189" t="str">
            <v>原　笑 (2年2組)</v>
          </cell>
          <cell r="G189" t="str">
            <v>原　　　りょう</v>
          </cell>
          <cell r="H189" t="str">
            <v>はら</v>
          </cell>
          <cell r="I189" t="str">
            <v>新潟市中央区白山浦1丁目312番地2</v>
          </cell>
          <cell r="J189" t="str">
            <v>新潟市中央区白山浦1丁目312番地2</v>
          </cell>
          <cell r="K189" t="str">
            <v>231-4004</v>
          </cell>
          <cell r="L189" t="str">
            <v>○</v>
          </cell>
          <cell r="M189" t="str">
            <v>×</v>
          </cell>
          <cell r="N189" t="str">
            <v>×</v>
          </cell>
          <cell r="O189" t="str">
            <v>親学会×</v>
          </cell>
          <cell r="P189" t="str">
            <v/>
          </cell>
          <cell r="Q189" t="str">
            <v>親学会○</v>
          </cell>
          <cell r="R189" t="str">
            <v>親学会×</v>
          </cell>
          <cell r="S189" t="str">
            <v>親学会×</v>
          </cell>
        </row>
        <row r="190">
          <cell r="A190">
            <v>181</v>
          </cell>
          <cell r="B190">
            <v>2225</v>
          </cell>
          <cell r="C190">
            <v>4</v>
          </cell>
          <cell r="D190" t="str">
            <v>親学会</v>
          </cell>
          <cell r="E190">
            <v>2225</v>
          </cell>
          <cell r="F190" t="str">
            <v>山口　恵理紗 (2年2組)</v>
          </cell>
          <cell r="G190" t="str">
            <v>山口　　淳子</v>
          </cell>
          <cell r="H190" t="str">
            <v>やまぐち</v>
          </cell>
          <cell r="I190" t="str">
            <v>新潟市中央区白山浦2丁目646番地88</v>
          </cell>
          <cell r="J190" t="str">
            <v>新潟市中央区白山浦2丁目646番地88</v>
          </cell>
          <cell r="K190" t="str">
            <v>230-7088</v>
          </cell>
          <cell r="L190" t="str">
            <v>○</v>
          </cell>
          <cell r="M190" t="str">
            <v>×</v>
          </cell>
          <cell r="N190" t="str">
            <v>×</v>
          </cell>
          <cell r="O190" t="str">
            <v>親学会×</v>
          </cell>
          <cell r="P190" t="str">
            <v/>
          </cell>
          <cell r="Q190" t="str">
            <v>親学会○</v>
          </cell>
          <cell r="R190" t="str">
            <v>親学会×</v>
          </cell>
          <cell r="S190" t="str">
            <v>親学会×</v>
          </cell>
        </row>
        <row r="191">
          <cell r="A191">
            <v>182</v>
          </cell>
          <cell r="B191">
            <v>2313</v>
          </cell>
          <cell r="C191">
            <v>4</v>
          </cell>
          <cell r="D191" t="str">
            <v>親学会</v>
          </cell>
          <cell r="E191">
            <v>2313</v>
          </cell>
          <cell r="F191" t="str">
            <v>親学会副会長，白倉　幸実 (2年3組)</v>
          </cell>
          <cell r="G191" t="str">
            <v>白倉　千裕</v>
          </cell>
          <cell r="H191" t="str">
            <v>しらくら</v>
          </cell>
          <cell r="I191" t="str">
            <v>新潟市中央区川端町5丁目27番地1 ﾘﾊﾞｰｼﾃｨ日東Ⅲ1001号</v>
          </cell>
          <cell r="J191" t="str">
            <v>新潟市中央区川端町5丁目27番地1 ﾘﾊﾞｰｼﾃｨ日東Ⅲ1001号</v>
          </cell>
          <cell r="K191" t="str">
            <v>224-2707</v>
          </cell>
          <cell r="L191" t="str">
            <v>○</v>
          </cell>
          <cell r="M191" t="str">
            <v>○</v>
          </cell>
          <cell r="N191" t="str">
            <v>○</v>
          </cell>
          <cell r="O191" t="str">
            <v>親学会○</v>
          </cell>
          <cell r="P191" t="str">
            <v>済（現金）</v>
          </cell>
          <cell r="Q191" t="str">
            <v>親学会○</v>
          </cell>
          <cell r="R191" t="str">
            <v>親学会○</v>
          </cell>
          <cell r="S191" t="str">
            <v>親学会○</v>
          </cell>
        </row>
        <row r="192">
          <cell r="A192">
            <v>183</v>
          </cell>
          <cell r="B192">
            <v>2317</v>
          </cell>
          <cell r="C192">
            <v>4</v>
          </cell>
          <cell r="D192" t="str">
            <v>親学会</v>
          </cell>
          <cell r="E192">
            <v>2317</v>
          </cell>
          <cell r="F192" t="str">
            <v>平山　遥子 (2年3組)</v>
          </cell>
          <cell r="G192" t="str">
            <v>平山　智香子</v>
          </cell>
          <cell r="H192" t="str">
            <v>ひらやま</v>
          </cell>
          <cell r="I192" t="str">
            <v>新潟市中央区花園1丁目4番地3 ｱﾊﾟｶﾞｰﾃﾞﾝﾌﾟﾚｲｽ新潟駅1106号</v>
          </cell>
          <cell r="J192" t="str">
            <v>新潟市中央区花園1丁目4番地3 ｱﾊﾟｶﾞｰﾃﾞﾝﾌﾟﾚｲｽ新潟駅1106号</v>
          </cell>
          <cell r="K192" t="str">
            <v>248-7309</v>
          </cell>
          <cell r="L192" t="str">
            <v>○</v>
          </cell>
          <cell r="M192" t="str">
            <v>○</v>
          </cell>
          <cell r="N192" t="str">
            <v>○</v>
          </cell>
          <cell r="O192" t="str">
            <v>親学会○</v>
          </cell>
          <cell r="P192" t="str">
            <v>済（現金）</v>
          </cell>
          <cell r="Q192" t="str">
            <v>親学会○</v>
          </cell>
          <cell r="R192" t="str">
            <v>親学会○</v>
          </cell>
          <cell r="S192" t="str">
            <v>親学会○</v>
          </cell>
        </row>
        <row r="193">
          <cell r="A193">
            <v>184</v>
          </cell>
          <cell r="B193">
            <v>2325</v>
          </cell>
          <cell r="C193">
            <v>4</v>
          </cell>
          <cell r="D193" t="str">
            <v>親学会</v>
          </cell>
          <cell r="E193">
            <v>2325</v>
          </cell>
          <cell r="F193" t="str">
            <v>山崎　祐大 (2年3組)</v>
          </cell>
          <cell r="G193" t="str">
            <v>山崎　香代子</v>
          </cell>
          <cell r="H193" t="str">
            <v>やまざき</v>
          </cell>
          <cell r="I193" t="str">
            <v>新潟市中央区東中通1番町86番地53</v>
          </cell>
          <cell r="J193" t="str">
            <v>新潟市中央区東中通1番町86番地53</v>
          </cell>
          <cell r="K193" t="str">
            <v>228-0611</v>
          </cell>
          <cell r="L193" t="str">
            <v>○</v>
          </cell>
          <cell r="M193" t="str">
            <v>○</v>
          </cell>
          <cell r="N193" t="str">
            <v>×</v>
          </cell>
          <cell r="O193" t="str">
            <v>親学会○</v>
          </cell>
          <cell r="P193" t="str">
            <v>済（現金）</v>
          </cell>
          <cell r="Q193" t="str">
            <v>親学会○</v>
          </cell>
          <cell r="R193" t="str">
            <v>親学会○</v>
          </cell>
          <cell r="S193" t="str">
            <v>親学会×</v>
          </cell>
        </row>
        <row r="194">
          <cell r="A194">
            <v>185</v>
          </cell>
          <cell r="B194">
            <v>2326</v>
          </cell>
          <cell r="C194">
            <v>4</v>
          </cell>
          <cell r="D194" t="str">
            <v>親学会</v>
          </cell>
          <cell r="E194">
            <v>2326</v>
          </cell>
          <cell r="F194" t="str">
            <v>親学会副会長，渡辺　智美 (2年3組)</v>
          </cell>
          <cell r="G194" t="str">
            <v>渡辺　　恒二</v>
          </cell>
          <cell r="H194" t="str">
            <v>わたなべ</v>
          </cell>
          <cell r="I194" t="str">
            <v>新潟市中央区水道町1丁目5243番地</v>
          </cell>
          <cell r="J194" t="str">
            <v>新潟市中央区水道町1丁目5243番地</v>
          </cell>
          <cell r="K194" t="str">
            <v>228-9473</v>
          </cell>
          <cell r="L194" t="str">
            <v>○</v>
          </cell>
          <cell r="M194" t="str">
            <v>○</v>
          </cell>
          <cell r="N194" t="str">
            <v>○</v>
          </cell>
          <cell r="O194" t="str">
            <v>親学会○</v>
          </cell>
          <cell r="P194" t="str">
            <v>未払い</v>
          </cell>
          <cell r="Q194" t="str">
            <v>親学会○</v>
          </cell>
          <cell r="R194" t="str">
            <v>親学会○</v>
          </cell>
          <cell r="S194" t="str">
            <v>親学会○</v>
          </cell>
        </row>
        <row r="195">
          <cell r="A195">
            <v>186</v>
          </cell>
          <cell r="B195">
            <v>2327</v>
          </cell>
          <cell r="C195">
            <v>4</v>
          </cell>
          <cell r="D195" t="str">
            <v>親学会</v>
          </cell>
          <cell r="E195">
            <v>2327</v>
          </cell>
          <cell r="F195" t="str">
            <v>渡辺　優理絵 (2年3組)</v>
          </cell>
          <cell r="G195" t="str">
            <v>渡辺　千鶴子</v>
          </cell>
          <cell r="H195" t="str">
            <v>わたなべ</v>
          </cell>
          <cell r="I195" t="str">
            <v>新潟市中央区東堀前通4番町397番地</v>
          </cell>
          <cell r="J195" t="str">
            <v>新潟市中央区東堀前通4番町397番地</v>
          </cell>
          <cell r="K195" t="str">
            <v>222-4609</v>
          </cell>
          <cell r="L195" t="str">
            <v>○</v>
          </cell>
          <cell r="M195" t="str">
            <v>×</v>
          </cell>
          <cell r="N195" t="str">
            <v>×</v>
          </cell>
          <cell r="O195" t="str">
            <v>親学会×</v>
          </cell>
          <cell r="P195" t="str">
            <v/>
          </cell>
          <cell r="Q195" t="str">
            <v>親学会○</v>
          </cell>
          <cell r="R195" t="str">
            <v>親学会×</v>
          </cell>
          <cell r="S195" t="str">
            <v>親学会×</v>
          </cell>
        </row>
        <row r="196">
          <cell r="A196">
            <v>187</v>
          </cell>
          <cell r="B196">
            <v>3104</v>
          </cell>
          <cell r="C196">
            <v>4</v>
          </cell>
          <cell r="D196" t="str">
            <v>親学会</v>
          </cell>
          <cell r="E196">
            <v>3104</v>
          </cell>
          <cell r="F196" t="str">
            <v>五十嵐未紗子 (3年1組)</v>
          </cell>
          <cell r="G196" t="str">
            <v>五十嵐 三枝子</v>
          </cell>
          <cell r="H196" t="str">
            <v>いがらし</v>
          </cell>
          <cell r="I196" t="str">
            <v>新潟市中央区上大川前通5番町62番地9</v>
          </cell>
          <cell r="J196" t="str">
            <v>新潟市中央区上大川前通5番町62番地9</v>
          </cell>
          <cell r="K196" t="str">
            <v>229-1841</v>
          </cell>
          <cell r="L196" t="str">
            <v>○</v>
          </cell>
          <cell r="M196" t="str">
            <v>○</v>
          </cell>
          <cell r="N196" t="str">
            <v>○</v>
          </cell>
          <cell r="O196" t="str">
            <v>親学会○</v>
          </cell>
          <cell r="P196" t="str">
            <v>済（現金）</v>
          </cell>
          <cell r="Q196" t="str">
            <v>親学会○</v>
          </cell>
          <cell r="R196" t="str">
            <v>親学会○</v>
          </cell>
          <cell r="S196" t="str">
            <v>親学会○</v>
          </cell>
        </row>
        <row r="197">
          <cell r="A197">
            <v>188</v>
          </cell>
          <cell r="B197">
            <v>3108</v>
          </cell>
          <cell r="C197">
            <v>4</v>
          </cell>
          <cell r="D197" t="str">
            <v>親学会</v>
          </cell>
          <cell r="E197">
            <v>3108</v>
          </cell>
          <cell r="F197" t="str">
            <v>大江真璃子アンナ (3年1組)</v>
          </cell>
          <cell r="G197" t="str">
            <v>大江　　詠子</v>
          </cell>
          <cell r="H197" t="str">
            <v>おおえ</v>
          </cell>
          <cell r="I197" t="str">
            <v>新潟市中央区白山浦1丁目297番地4</v>
          </cell>
          <cell r="J197" t="str">
            <v>新潟市中央区白山浦1丁目297番地4</v>
          </cell>
          <cell r="K197" t="str">
            <v>232-0246</v>
          </cell>
          <cell r="L197" t="str">
            <v>○</v>
          </cell>
          <cell r="M197" t="str">
            <v>×</v>
          </cell>
          <cell r="N197" t="str">
            <v>×</v>
          </cell>
          <cell r="O197" t="str">
            <v>親学会×</v>
          </cell>
          <cell r="P197" t="str">
            <v/>
          </cell>
          <cell r="Q197" t="str">
            <v>親学会○</v>
          </cell>
          <cell r="R197" t="str">
            <v>親学会×</v>
          </cell>
          <cell r="S197" t="str">
            <v>親学会×</v>
          </cell>
        </row>
        <row r="198">
          <cell r="A198">
            <v>256</v>
          </cell>
          <cell r="B198">
            <v>3108.5</v>
          </cell>
          <cell r="C198">
            <v>4</v>
          </cell>
          <cell r="D198" t="str">
            <v>親学会</v>
          </cell>
          <cell r="E198">
            <v>3108</v>
          </cell>
          <cell r="F198" t="str">
            <v>大江真璃子アンナ (3年1組)</v>
          </cell>
          <cell r="G198" t="str">
            <v>大江　　昌子</v>
          </cell>
          <cell r="H198" t="str">
            <v>おおえ</v>
          </cell>
          <cell r="I198" t="str">
            <v>新潟市中央区白山浦1丁目297番地4</v>
          </cell>
          <cell r="J198" t="str">
            <v>新潟市中央区白山浦1丁目297番地4</v>
          </cell>
          <cell r="K198" t="str">
            <v>232-0246</v>
          </cell>
          <cell r="L198" t="str">
            <v>○</v>
          </cell>
          <cell r="M198" t="str">
            <v>×</v>
          </cell>
          <cell r="N198" t="str">
            <v>×</v>
          </cell>
          <cell r="O198" t="str">
            <v>親学会×</v>
          </cell>
          <cell r="P198" t="str">
            <v/>
          </cell>
          <cell r="Q198" t="str">
            <v>親学会○</v>
          </cell>
          <cell r="R198" t="str">
            <v>親学会×</v>
          </cell>
          <cell r="S198" t="str">
            <v>親学会×</v>
          </cell>
        </row>
        <row r="199">
          <cell r="A199">
            <v>189</v>
          </cell>
          <cell r="B199">
            <v>3113</v>
          </cell>
          <cell r="C199">
            <v>4</v>
          </cell>
          <cell r="D199" t="str">
            <v>親学会</v>
          </cell>
          <cell r="E199">
            <v>3113</v>
          </cell>
          <cell r="F199" t="str">
            <v>桑原　諒 (3年1組)</v>
          </cell>
          <cell r="G199" t="str">
            <v>桑原　則子</v>
          </cell>
          <cell r="H199" t="str">
            <v>くわばら</v>
          </cell>
          <cell r="I199" t="str">
            <v>新潟市中央区白山浦2丁目186番地</v>
          </cell>
          <cell r="J199" t="str">
            <v>新潟市中央区白山浦2丁目186番地</v>
          </cell>
          <cell r="K199" t="str">
            <v>267-7078</v>
          </cell>
          <cell r="L199" t="str">
            <v>○</v>
          </cell>
          <cell r="M199" t="str">
            <v>○</v>
          </cell>
          <cell r="N199" t="str">
            <v>○</v>
          </cell>
          <cell r="O199" t="str">
            <v>親学会○</v>
          </cell>
          <cell r="P199" t="str">
            <v>済（現金）</v>
          </cell>
          <cell r="Q199" t="str">
            <v>親学会○</v>
          </cell>
          <cell r="R199" t="str">
            <v>親学会○</v>
          </cell>
          <cell r="S199" t="str">
            <v>親学会○</v>
          </cell>
        </row>
        <row r="200">
          <cell r="A200">
            <v>190</v>
          </cell>
          <cell r="B200">
            <v>3115</v>
          </cell>
          <cell r="C200">
            <v>4</v>
          </cell>
          <cell r="D200" t="str">
            <v>親学会</v>
          </cell>
          <cell r="E200">
            <v>3115</v>
          </cell>
          <cell r="F200" t="str">
            <v>小林　尚登 (3年1組)</v>
          </cell>
          <cell r="G200" t="str">
            <v>小林　圭子</v>
          </cell>
          <cell r="H200" t="str">
            <v>こばやし</v>
          </cell>
          <cell r="I200" t="str">
            <v>新潟市中央区上大川前通2番町16番地1ﾀﾞｲｱﾊﾟﾚｽ上大川前通Ⅱ404号</v>
          </cell>
          <cell r="J200" t="str">
            <v>新潟市中央区上大川前通2番町16番地1ﾀﾞｲｱﾊﾟﾚｽ上大川前通Ⅱ404号</v>
          </cell>
          <cell r="K200" t="str">
            <v>222-7302</v>
          </cell>
          <cell r="L200" t="str">
            <v>○</v>
          </cell>
          <cell r="M200" t="str">
            <v>○</v>
          </cell>
          <cell r="N200" t="str">
            <v>○</v>
          </cell>
          <cell r="O200" t="str">
            <v>親学会○</v>
          </cell>
          <cell r="P200" t="str">
            <v>済（現金）</v>
          </cell>
          <cell r="Q200" t="str">
            <v>親学会○</v>
          </cell>
          <cell r="R200" t="str">
            <v>親学会○</v>
          </cell>
          <cell r="S200" t="str">
            <v>親学会○</v>
          </cell>
        </row>
        <row r="201">
          <cell r="A201">
            <v>191</v>
          </cell>
          <cell r="B201">
            <v>3118</v>
          </cell>
          <cell r="C201">
            <v>4</v>
          </cell>
          <cell r="D201" t="str">
            <v>親学会</v>
          </cell>
          <cell r="E201">
            <v>3118</v>
          </cell>
          <cell r="F201" t="str">
            <v>櫻井　玲奈 (3年1組)</v>
          </cell>
          <cell r="G201" t="str">
            <v>櫻井　京子</v>
          </cell>
          <cell r="H201" t="str">
            <v>さくらい</v>
          </cell>
          <cell r="I201" t="str">
            <v xml:space="preserve">新潟市中央区関屋田町3丁目422番地 </v>
          </cell>
          <cell r="J201" t="str">
            <v xml:space="preserve">新潟市中央区関屋田町3丁目422番地 </v>
          </cell>
          <cell r="K201" t="str">
            <v>266-8186</v>
          </cell>
          <cell r="L201" t="str">
            <v>○</v>
          </cell>
          <cell r="M201" t="str">
            <v>○</v>
          </cell>
          <cell r="N201" t="str">
            <v>○</v>
          </cell>
          <cell r="O201" t="str">
            <v>親学会○</v>
          </cell>
          <cell r="P201" t="str">
            <v>済（現金）</v>
          </cell>
          <cell r="Q201" t="str">
            <v>親学会○</v>
          </cell>
          <cell r="R201" t="str">
            <v>親学会○</v>
          </cell>
          <cell r="S201" t="str">
            <v>親学会○</v>
          </cell>
        </row>
        <row r="202">
          <cell r="A202">
            <v>192</v>
          </cell>
          <cell r="B202">
            <v>3121</v>
          </cell>
          <cell r="C202">
            <v>4</v>
          </cell>
          <cell r="D202" t="str">
            <v>親学会</v>
          </cell>
          <cell r="E202">
            <v>3121</v>
          </cell>
          <cell r="F202" t="str">
            <v>鈴木　航大 (3年1組)</v>
          </cell>
          <cell r="G202" t="str">
            <v>鈴木　房枝</v>
          </cell>
          <cell r="H202" t="str">
            <v>すずき</v>
          </cell>
          <cell r="I202" t="str">
            <v>新潟市中央区川岸町3丁目20番地4市営住宅141号</v>
          </cell>
          <cell r="J202" t="str">
            <v>新潟市中央区川岸町3丁目20番地4市営住宅141号</v>
          </cell>
          <cell r="K202" t="str">
            <v>233-5450</v>
          </cell>
          <cell r="L202" t="str">
            <v>○</v>
          </cell>
          <cell r="M202" t="str">
            <v>×</v>
          </cell>
          <cell r="N202" t="str">
            <v>×</v>
          </cell>
          <cell r="O202" t="str">
            <v>親学会×</v>
          </cell>
          <cell r="P202" t="str">
            <v/>
          </cell>
          <cell r="Q202" t="str">
            <v>親学会○</v>
          </cell>
          <cell r="R202" t="str">
            <v>親学会×</v>
          </cell>
          <cell r="S202" t="str">
            <v>親学会×</v>
          </cell>
        </row>
        <row r="203">
          <cell r="A203">
            <v>193</v>
          </cell>
          <cell r="B203">
            <v>3123</v>
          </cell>
          <cell r="C203">
            <v>4</v>
          </cell>
          <cell r="D203" t="str">
            <v>親学会</v>
          </cell>
          <cell r="E203">
            <v>3123</v>
          </cell>
          <cell r="F203" t="str">
            <v>新村　敦史 (3年1組)</v>
          </cell>
          <cell r="G203" t="str">
            <v>新村　恵美子</v>
          </cell>
          <cell r="H203" t="str">
            <v>にいむら</v>
          </cell>
          <cell r="I203" t="str">
            <v>新潟市中央区東堀通前4番町389番地</v>
          </cell>
          <cell r="J203" t="str">
            <v>新潟市中央区東堀通前4番町389番地</v>
          </cell>
          <cell r="K203" t="str">
            <v>228-7014</v>
          </cell>
          <cell r="L203" t="str">
            <v>○</v>
          </cell>
          <cell r="M203" t="str">
            <v>○</v>
          </cell>
          <cell r="N203" t="str">
            <v>○</v>
          </cell>
          <cell r="O203" t="str">
            <v>親学会○</v>
          </cell>
          <cell r="P203" t="str">
            <v>済（現金）</v>
          </cell>
          <cell r="Q203" t="str">
            <v>親学会○</v>
          </cell>
          <cell r="R203" t="str">
            <v>親学会○</v>
          </cell>
          <cell r="S203" t="str">
            <v>親学会○</v>
          </cell>
        </row>
        <row r="204">
          <cell r="A204">
            <v>194</v>
          </cell>
          <cell r="B204">
            <v>3127</v>
          </cell>
          <cell r="C204">
            <v>4</v>
          </cell>
          <cell r="D204" t="str">
            <v>親学会</v>
          </cell>
          <cell r="E204">
            <v>3127</v>
          </cell>
          <cell r="F204" t="str">
            <v>前田　拓磨 (3年1組)</v>
          </cell>
          <cell r="G204" t="str">
            <v>前田　　賢二</v>
          </cell>
          <cell r="H204" t="str">
            <v>まえだ</v>
          </cell>
          <cell r="I204" t="str">
            <v>新潟市中央区関屋田町4-592-1</v>
          </cell>
          <cell r="J204" t="str">
            <v>新潟市中央区関屋田町4-592-1</v>
          </cell>
          <cell r="K204" t="str">
            <v>266-0479</v>
          </cell>
          <cell r="L204" t="str">
            <v>○</v>
          </cell>
          <cell r="M204" t="str">
            <v>×</v>
          </cell>
          <cell r="N204" t="str">
            <v>×</v>
          </cell>
          <cell r="O204" t="str">
            <v>親学会×</v>
          </cell>
          <cell r="P204" t="str">
            <v/>
          </cell>
          <cell r="Q204" t="str">
            <v>親学会○</v>
          </cell>
          <cell r="R204" t="str">
            <v>親学会×</v>
          </cell>
          <cell r="S204" t="str">
            <v>親学会×</v>
          </cell>
        </row>
        <row r="205">
          <cell r="A205">
            <v>195</v>
          </cell>
          <cell r="B205">
            <v>3210</v>
          </cell>
          <cell r="C205">
            <v>4</v>
          </cell>
          <cell r="D205" t="str">
            <v>親学会</v>
          </cell>
          <cell r="E205">
            <v>3210</v>
          </cell>
          <cell r="F205" t="str">
            <v>小栗　星羅 (3年2組)</v>
          </cell>
          <cell r="G205" t="str">
            <v>小栗　　　敦</v>
          </cell>
          <cell r="H205" t="str">
            <v>おぐり</v>
          </cell>
          <cell r="I205" t="str">
            <v xml:space="preserve">新潟市中央区西堀通1番町772番地8 </v>
          </cell>
          <cell r="J205" t="str">
            <v xml:space="preserve">新潟市中央区西堀通1番町772番地8 </v>
          </cell>
          <cell r="K205" t="str">
            <v>377-5933</v>
          </cell>
          <cell r="L205" t="str">
            <v>○</v>
          </cell>
          <cell r="M205" t="str">
            <v>×</v>
          </cell>
          <cell r="N205" t="str">
            <v>×</v>
          </cell>
          <cell r="O205" t="str">
            <v>親学会×</v>
          </cell>
          <cell r="P205" t="str">
            <v/>
          </cell>
          <cell r="Q205" t="str">
            <v>親学会○</v>
          </cell>
          <cell r="R205" t="str">
            <v>親学会×</v>
          </cell>
          <cell r="S205" t="str">
            <v>親学会×</v>
          </cell>
        </row>
        <row r="206">
          <cell r="A206">
            <v>196</v>
          </cell>
          <cell r="B206">
            <v>3210.5</v>
          </cell>
          <cell r="C206">
            <v>4</v>
          </cell>
          <cell r="D206" t="str">
            <v>親学会</v>
          </cell>
          <cell r="E206">
            <v>3210</v>
          </cell>
          <cell r="F206" t="str">
            <v>小栗　星羅 (3年2組)</v>
          </cell>
          <cell r="G206" t="str">
            <v>小栗　　恵美</v>
          </cell>
          <cell r="H206" t="str">
            <v>おぐり</v>
          </cell>
          <cell r="I206" t="str">
            <v xml:space="preserve">新潟市中央区西堀通1番町772番地8 </v>
          </cell>
          <cell r="J206" t="str">
            <v xml:space="preserve">新潟市中央区西堀通1番町772番地8 </v>
          </cell>
          <cell r="K206" t="str">
            <v>377-5933</v>
          </cell>
          <cell r="L206" t="str">
            <v>○</v>
          </cell>
          <cell r="M206" t="str">
            <v>×</v>
          </cell>
          <cell r="N206" t="str">
            <v>×</v>
          </cell>
          <cell r="O206" t="str">
            <v>親学会×</v>
          </cell>
          <cell r="P206" t="str">
            <v/>
          </cell>
          <cell r="Q206" t="str">
            <v>親学会○</v>
          </cell>
          <cell r="R206" t="str">
            <v>親学会×</v>
          </cell>
          <cell r="S206" t="str">
            <v>親学会×</v>
          </cell>
        </row>
        <row r="207">
          <cell r="A207">
            <v>197</v>
          </cell>
          <cell r="B207">
            <v>3212</v>
          </cell>
          <cell r="C207">
            <v>4</v>
          </cell>
          <cell r="D207" t="str">
            <v>親学会</v>
          </cell>
          <cell r="E207">
            <v>3212</v>
          </cell>
          <cell r="F207" t="str">
            <v>親学会会長，竜輝 (3年2組)，勇貴（1年１組）</v>
          </cell>
          <cell r="G207" t="str">
            <v>木伏　隆</v>
          </cell>
          <cell r="H207" t="str">
            <v>きぶせ</v>
          </cell>
          <cell r="I207" t="str">
            <v>新潟市中央区上大川前通4番町34番地1</v>
          </cell>
          <cell r="J207" t="str">
            <v>新潟市中央区上大川前通4番町34番地1</v>
          </cell>
          <cell r="K207" t="str">
            <v>229-0613</v>
          </cell>
          <cell r="L207" t="str">
            <v>○</v>
          </cell>
          <cell r="M207" t="str">
            <v>○</v>
          </cell>
          <cell r="N207" t="str">
            <v>×</v>
          </cell>
          <cell r="O207" t="str">
            <v>親学会○</v>
          </cell>
          <cell r="P207" t="str">
            <v>済（現金）</v>
          </cell>
          <cell r="Q207" t="str">
            <v>親学会○</v>
          </cell>
          <cell r="R207" t="str">
            <v>親学会○</v>
          </cell>
          <cell r="S207" t="str">
            <v>親学会×</v>
          </cell>
        </row>
        <row r="208">
          <cell r="A208">
            <v>198</v>
          </cell>
          <cell r="B208">
            <v>3212.5</v>
          </cell>
          <cell r="C208">
            <v>4</v>
          </cell>
          <cell r="D208" t="str">
            <v>親学会</v>
          </cell>
          <cell r="E208">
            <v>3212</v>
          </cell>
          <cell r="F208" t="str">
            <v>親学会会長，竜輝 (3年2組)，勇貴（1年１組）</v>
          </cell>
          <cell r="G208" t="str">
            <v>木伏　美弥子</v>
          </cell>
          <cell r="H208" t="str">
            <v>きぶせ</v>
          </cell>
          <cell r="I208" t="str">
            <v>新潟市中央区上大川前通4番町34番地1</v>
          </cell>
          <cell r="J208" t="str">
            <v>新潟市中央区上大川前通4番町34番地1</v>
          </cell>
          <cell r="K208" t="str">
            <v>229-0613</v>
          </cell>
          <cell r="L208" t="str">
            <v>×</v>
          </cell>
          <cell r="M208" t="str">
            <v>○</v>
          </cell>
          <cell r="N208" t="str">
            <v>×</v>
          </cell>
          <cell r="O208" t="str">
            <v>親学会×</v>
          </cell>
          <cell r="P208" t="str">
            <v>済（現金）</v>
          </cell>
          <cell r="Q208" t="str">
            <v>親学会×</v>
          </cell>
          <cell r="R208" t="str">
            <v>親学会○</v>
          </cell>
          <cell r="S208" t="str">
            <v>親学会×</v>
          </cell>
        </row>
        <row r="209">
          <cell r="A209">
            <v>199</v>
          </cell>
          <cell r="B209">
            <v>3217</v>
          </cell>
          <cell r="C209">
            <v>4</v>
          </cell>
          <cell r="D209" t="str">
            <v>親学会</v>
          </cell>
          <cell r="E209">
            <v>3217</v>
          </cell>
          <cell r="F209" t="str">
            <v>鈴木　萌子 (3年2組)</v>
          </cell>
          <cell r="G209" t="str">
            <v>鈴木　哲朗</v>
          </cell>
          <cell r="H209" t="str">
            <v>すずき</v>
          </cell>
          <cell r="I209" t="str">
            <v>新潟市中央区白山浦1丁目332番地6</v>
          </cell>
          <cell r="J209" t="str">
            <v>新潟市中央区白山浦1丁目332番地6</v>
          </cell>
          <cell r="K209" t="str">
            <v>233-6971</v>
          </cell>
          <cell r="L209" t="str">
            <v>×</v>
          </cell>
          <cell r="M209" t="str">
            <v>○</v>
          </cell>
          <cell r="N209" t="str">
            <v>×</v>
          </cell>
          <cell r="O209" t="str">
            <v>親学会×</v>
          </cell>
          <cell r="P209" t="str">
            <v>済（現金）</v>
          </cell>
          <cell r="Q209" t="str">
            <v>親学会×</v>
          </cell>
          <cell r="R209" t="str">
            <v>親学会○</v>
          </cell>
          <cell r="S209" t="str">
            <v>親学会×</v>
          </cell>
        </row>
        <row r="210">
          <cell r="A210">
            <v>200</v>
          </cell>
          <cell r="B210">
            <v>3220</v>
          </cell>
          <cell r="C210">
            <v>4</v>
          </cell>
          <cell r="D210" t="str">
            <v>親学会</v>
          </cell>
          <cell r="E210">
            <v>3220</v>
          </cell>
          <cell r="F210" t="str">
            <v>田代　安奈 (3年2組)</v>
          </cell>
          <cell r="G210" t="str">
            <v>田代　　早苗</v>
          </cell>
          <cell r="H210" t="str">
            <v>たしろ</v>
          </cell>
          <cell r="I210" t="str">
            <v>新潟市中央区上大川前通4番町113番地</v>
          </cell>
          <cell r="J210" t="str">
            <v>新潟市中央区上大川前通4番町113番地</v>
          </cell>
          <cell r="K210" t="str">
            <v>222-2224</v>
          </cell>
          <cell r="L210" t="str">
            <v>○</v>
          </cell>
          <cell r="M210" t="str">
            <v>×</v>
          </cell>
          <cell r="N210" t="str">
            <v>×</v>
          </cell>
          <cell r="O210" t="str">
            <v>親学会×</v>
          </cell>
          <cell r="P210" t="str">
            <v/>
          </cell>
          <cell r="Q210" t="str">
            <v>親学会○</v>
          </cell>
          <cell r="R210" t="str">
            <v>親学会×</v>
          </cell>
          <cell r="S210" t="str">
            <v>親学会×</v>
          </cell>
        </row>
        <row r="211">
          <cell r="A211">
            <v>201</v>
          </cell>
          <cell r="B211">
            <v>3224</v>
          </cell>
          <cell r="C211">
            <v>4</v>
          </cell>
          <cell r="D211" t="str">
            <v>親学会</v>
          </cell>
          <cell r="E211">
            <v>3224</v>
          </cell>
          <cell r="F211" t="str">
            <v>西山　圭 (3年2組)</v>
          </cell>
          <cell r="G211" t="str">
            <v>西山　邦彦</v>
          </cell>
          <cell r="H211" t="str">
            <v>にしやま</v>
          </cell>
          <cell r="I211" t="str">
            <v>新潟市中央区白山浦1丁目616番地</v>
          </cell>
          <cell r="J211" t="str">
            <v>新潟市中央区白山浦1丁目616番地</v>
          </cell>
          <cell r="K211" t="str">
            <v>266-0200</v>
          </cell>
          <cell r="L211" t="str">
            <v>×</v>
          </cell>
          <cell r="M211" t="str">
            <v>○</v>
          </cell>
          <cell r="N211" t="str">
            <v>×</v>
          </cell>
          <cell r="O211" t="str">
            <v>親学会×</v>
          </cell>
          <cell r="P211" t="str">
            <v>済（現金）</v>
          </cell>
          <cell r="Q211" t="str">
            <v>親学会×</v>
          </cell>
          <cell r="R211" t="str">
            <v>親学会○</v>
          </cell>
          <cell r="S211" t="str">
            <v>親学会×</v>
          </cell>
        </row>
        <row r="212">
          <cell r="A212">
            <v>202</v>
          </cell>
          <cell r="B212">
            <v>3228</v>
          </cell>
          <cell r="C212">
            <v>4</v>
          </cell>
          <cell r="D212" t="str">
            <v>親学会</v>
          </cell>
          <cell r="E212">
            <v>3228</v>
          </cell>
          <cell r="F212" t="str">
            <v>星　裕介 (3年2組)</v>
          </cell>
          <cell r="G212" t="str">
            <v>星　　亜希子</v>
          </cell>
          <cell r="H212" t="str">
            <v>ほし</v>
          </cell>
          <cell r="I212" t="str">
            <v>新潟市中央区白山浦1丁目236番地10</v>
          </cell>
          <cell r="J212" t="str">
            <v>新潟市中央区白山浦1丁目236番地10</v>
          </cell>
          <cell r="K212" t="str">
            <v>233-8470</v>
          </cell>
          <cell r="L212" t="str">
            <v>○</v>
          </cell>
          <cell r="M212" t="str">
            <v>○</v>
          </cell>
          <cell r="N212" t="str">
            <v>○</v>
          </cell>
          <cell r="O212" t="str">
            <v>親学会○</v>
          </cell>
          <cell r="P212" t="str">
            <v>済（現金）</v>
          </cell>
          <cell r="Q212" t="str">
            <v>親学会○</v>
          </cell>
          <cell r="R212" t="str">
            <v>親学会○</v>
          </cell>
          <cell r="S212" t="str">
            <v>親学会○</v>
          </cell>
        </row>
        <row r="213">
          <cell r="A213">
            <v>203</v>
          </cell>
          <cell r="B213">
            <v>3231</v>
          </cell>
          <cell r="C213">
            <v>4</v>
          </cell>
          <cell r="D213" t="str">
            <v>親学会</v>
          </cell>
          <cell r="E213">
            <v>3231</v>
          </cell>
          <cell r="F213" t="str">
            <v>山田　貴大 (3年2組)</v>
          </cell>
          <cell r="G213" t="str">
            <v>山田　幸江</v>
          </cell>
          <cell r="H213" t="str">
            <v>やまだ</v>
          </cell>
          <cell r="I213" t="str">
            <v xml:space="preserve">新潟市中央区女池南3-3-15 </v>
          </cell>
          <cell r="J213" t="str">
            <v xml:space="preserve">新潟市中央区女池南3-3-15 </v>
          </cell>
          <cell r="K213" t="str">
            <v>223-3315</v>
          </cell>
          <cell r="L213" t="str">
            <v>○</v>
          </cell>
          <cell r="M213" t="str">
            <v>○</v>
          </cell>
          <cell r="N213" t="str">
            <v>○</v>
          </cell>
          <cell r="O213" t="str">
            <v>親学会○</v>
          </cell>
          <cell r="P213" t="str">
            <v>済（現金）</v>
          </cell>
          <cell r="Q213" t="str">
            <v>親学会○</v>
          </cell>
          <cell r="R213" t="str">
            <v>親学会○</v>
          </cell>
          <cell r="S213" t="str">
            <v>親学会○</v>
          </cell>
        </row>
        <row r="214">
          <cell r="A214">
            <v>204</v>
          </cell>
          <cell r="B214">
            <v>3234</v>
          </cell>
          <cell r="C214">
            <v>4</v>
          </cell>
          <cell r="D214" t="str">
            <v>親学会</v>
          </cell>
          <cell r="E214">
            <v>3234</v>
          </cell>
          <cell r="F214" t="str">
            <v>渡邉　緑 (3年2組)，広樹(2年2組)</v>
          </cell>
          <cell r="G214" t="str">
            <v>渡邉　　彩子</v>
          </cell>
          <cell r="H214" t="str">
            <v>わたなべ</v>
          </cell>
          <cell r="I214" t="str">
            <v>新潟市中央区医学町通2番町10番地1ﾀﾞｲﾔﾊﾟﾚｽ医学町1007号</v>
          </cell>
          <cell r="J214" t="str">
            <v>新潟市中央区医学町通2番町10番地1ﾀﾞｲﾔﾊﾟﾚｽ医学町1007号</v>
          </cell>
          <cell r="K214" t="str">
            <v>222-7615</v>
          </cell>
          <cell r="L214" t="str">
            <v>○</v>
          </cell>
          <cell r="M214" t="str">
            <v>○</v>
          </cell>
          <cell r="N214" t="str">
            <v>○</v>
          </cell>
          <cell r="O214" t="str">
            <v>親学会○</v>
          </cell>
          <cell r="P214" t="str">
            <v>未払い</v>
          </cell>
          <cell r="Q214" t="str">
            <v>親学会○</v>
          </cell>
          <cell r="R214" t="str">
            <v>親学会○</v>
          </cell>
          <cell r="S214" t="str">
            <v>親学会○</v>
          </cell>
        </row>
        <row r="215">
          <cell r="A215">
            <v>205</v>
          </cell>
          <cell r="B215">
            <v>18</v>
          </cell>
          <cell r="C215">
            <v>5</v>
          </cell>
          <cell r="D215" t="str">
            <v>白新会</v>
          </cell>
          <cell r="E215">
            <v>18</v>
          </cell>
          <cell r="F215" t="str">
            <v>３０年度着任</v>
          </cell>
          <cell r="G215" t="str">
            <v>藤本  孝則</v>
          </cell>
          <cell r="H215" t="str">
            <v>ふじもと</v>
          </cell>
          <cell r="I215" t="str">
            <v>950-1115</v>
          </cell>
          <cell r="J215" t="str">
            <v>新潟市西区鳥原3841</v>
          </cell>
          <cell r="K215" t="str">
            <v>377-2641</v>
          </cell>
          <cell r="L215" t="str">
            <v>×</v>
          </cell>
          <cell r="M215" t="str">
            <v>○</v>
          </cell>
          <cell r="N215" t="str">
            <v>×</v>
          </cell>
          <cell r="O215" t="str">
            <v>済（振込）</v>
          </cell>
          <cell r="P215" t="str">
            <v>済（振込）</v>
          </cell>
          <cell r="Q215" t="str">
            <v>白新会×</v>
          </cell>
          <cell r="R215" t="str">
            <v>白新会○</v>
          </cell>
          <cell r="S215" t="str">
            <v>白新会×</v>
          </cell>
        </row>
        <row r="216">
          <cell r="A216">
            <v>206</v>
          </cell>
          <cell r="B216">
            <v>27</v>
          </cell>
          <cell r="C216">
            <v>5</v>
          </cell>
          <cell r="D216" t="str">
            <v>白新会</v>
          </cell>
          <cell r="E216">
            <v>27</v>
          </cell>
          <cell r="F216" t="str">
            <v>３６年度着任</v>
          </cell>
          <cell r="G216" t="str">
            <v>川﨑  敏夫</v>
          </cell>
          <cell r="H216" t="str">
            <v>かわさき</v>
          </cell>
          <cell r="I216" t="str">
            <v>951-8104</v>
          </cell>
          <cell r="J216" t="str">
            <v>新潟市中央区西大畑町588</v>
          </cell>
          <cell r="K216" t="str">
            <v>229-3947</v>
          </cell>
          <cell r="L216" t="str">
            <v>×</v>
          </cell>
          <cell r="M216" t="str">
            <v>○</v>
          </cell>
          <cell r="N216" t="str">
            <v>×</v>
          </cell>
          <cell r="O216" t="str">
            <v>済（振込）</v>
          </cell>
          <cell r="P216" t="str">
            <v>済（振込）</v>
          </cell>
          <cell r="Q216" t="str">
            <v>白新会×</v>
          </cell>
          <cell r="R216" t="str">
            <v>白新会○</v>
          </cell>
          <cell r="S216" t="str">
            <v>白新会×</v>
          </cell>
        </row>
        <row r="217">
          <cell r="A217">
            <v>207</v>
          </cell>
          <cell r="B217">
            <v>37</v>
          </cell>
          <cell r="C217">
            <v>5</v>
          </cell>
          <cell r="D217" t="str">
            <v>白新会</v>
          </cell>
          <cell r="E217">
            <v>37</v>
          </cell>
          <cell r="F217" t="str">
            <v>３９年度着任</v>
          </cell>
          <cell r="G217" t="str">
            <v>森  登志男</v>
          </cell>
          <cell r="H217" t="str">
            <v>もり</v>
          </cell>
          <cell r="I217" t="str">
            <v>950-2074</v>
          </cell>
          <cell r="J217" t="str">
            <v>新潟市西区真砂2-19-21</v>
          </cell>
          <cell r="K217" t="str">
            <v>267-3076</v>
          </cell>
          <cell r="L217" t="str">
            <v>×</v>
          </cell>
          <cell r="M217" t="str">
            <v>○</v>
          </cell>
          <cell r="N217" t="str">
            <v>×</v>
          </cell>
          <cell r="O217" t="str">
            <v>済（振込）</v>
          </cell>
          <cell r="P217" t="str">
            <v>済（振込）</v>
          </cell>
          <cell r="Q217" t="str">
            <v>白新会×</v>
          </cell>
          <cell r="R217" t="str">
            <v>白新会○</v>
          </cell>
          <cell r="S217" t="str">
            <v>白新会×</v>
          </cell>
        </row>
        <row r="218">
          <cell r="A218">
            <v>208</v>
          </cell>
          <cell r="B218">
            <v>38</v>
          </cell>
          <cell r="C218">
            <v>5</v>
          </cell>
          <cell r="D218" t="str">
            <v>白新会</v>
          </cell>
          <cell r="E218">
            <v>38</v>
          </cell>
          <cell r="F218" t="str">
            <v>３９年度着任</v>
          </cell>
          <cell r="G218" t="str">
            <v>髙宮  伸</v>
          </cell>
          <cell r="H218" t="str">
            <v>たかみや</v>
          </cell>
          <cell r="I218" t="str">
            <v>950-2021</v>
          </cell>
          <cell r="J218" t="str">
            <v>新潟市西区小針藤山14-6</v>
          </cell>
          <cell r="K218" t="str">
            <v>266-7479</v>
          </cell>
          <cell r="L218" t="str">
            <v>×</v>
          </cell>
          <cell r="M218" t="str">
            <v>○</v>
          </cell>
          <cell r="N218" t="str">
            <v>○</v>
          </cell>
          <cell r="O218" t="str">
            <v>済（振込）</v>
          </cell>
          <cell r="P218" t="str">
            <v>済（振込）</v>
          </cell>
          <cell r="Q218" t="str">
            <v>白新会×</v>
          </cell>
          <cell r="R218" t="str">
            <v>白新会○</v>
          </cell>
          <cell r="S218" t="str">
            <v>白新会○</v>
          </cell>
        </row>
        <row r="219">
          <cell r="A219">
            <v>209</v>
          </cell>
          <cell r="B219">
            <v>40</v>
          </cell>
          <cell r="C219">
            <v>5</v>
          </cell>
          <cell r="D219" t="str">
            <v>白新会</v>
          </cell>
          <cell r="E219">
            <v>40</v>
          </cell>
          <cell r="F219" t="str">
            <v>４０年度着任</v>
          </cell>
          <cell r="G219" t="str">
            <v>太田    正</v>
          </cell>
          <cell r="H219" t="str">
            <v>おおた</v>
          </cell>
          <cell r="I219" t="str">
            <v>950-0983</v>
          </cell>
          <cell r="J219" t="str">
            <v>新潟市中央区神道寺1-15-17</v>
          </cell>
          <cell r="K219" t="str">
            <v>246-3704</v>
          </cell>
          <cell r="L219" t="str">
            <v>×</v>
          </cell>
          <cell r="M219" t="str">
            <v>○</v>
          </cell>
          <cell r="N219" t="str">
            <v>×</v>
          </cell>
          <cell r="O219" t="str">
            <v>済（振込）</v>
          </cell>
          <cell r="P219" t="str">
            <v>済（振込）</v>
          </cell>
          <cell r="Q219" t="str">
            <v>白新会×</v>
          </cell>
          <cell r="R219" t="str">
            <v>白新会○</v>
          </cell>
          <cell r="S219" t="str">
            <v>白新会×</v>
          </cell>
        </row>
        <row r="220">
          <cell r="A220">
            <v>210</v>
          </cell>
          <cell r="B220">
            <v>55</v>
          </cell>
          <cell r="C220">
            <v>5</v>
          </cell>
          <cell r="D220" t="str">
            <v>白新会</v>
          </cell>
          <cell r="E220">
            <v>55</v>
          </cell>
          <cell r="F220" t="str">
            <v>４６年度着任</v>
          </cell>
          <cell r="G220" t="str">
            <v>笠島    武</v>
          </cell>
          <cell r="H220" t="str">
            <v>かさはら</v>
          </cell>
          <cell r="I220" t="str">
            <v>951-8136</v>
          </cell>
          <cell r="J220" t="str">
            <v>新潟市中央区関屋田町3-369</v>
          </cell>
          <cell r="K220" t="str">
            <v>266-8568</v>
          </cell>
          <cell r="L220" t="str">
            <v>○</v>
          </cell>
          <cell r="M220" t="str">
            <v>○</v>
          </cell>
          <cell r="N220" t="str">
            <v>○</v>
          </cell>
          <cell r="O220" t="str">
            <v>済（振込）</v>
          </cell>
          <cell r="P220" t="str">
            <v>済（振込）</v>
          </cell>
          <cell r="Q220" t="str">
            <v>白新会○</v>
          </cell>
          <cell r="R220" t="str">
            <v>白新会○</v>
          </cell>
          <cell r="S220" t="str">
            <v>白新会○</v>
          </cell>
        </row>
        <row r="221">
          <cell r="A221">
            <v>211</v>
          </cell>
          <cell r="B221">
            <v>61</v>
          </cell>
          <cell r="C221">
            <v>5</v>
          </cell>
          <cell r="D221" t="str">
            <v>白新会</v>
          </cell>
          <cell r="E221">
            <v>61</v>
          </cell>
          <cell r="F221" t="str">
            <v>４９年度着任</v>
          </cell>
          <cell r="G221" t="str">
            <v>高橋  瑤子</v>
          </cell>
          <cell r="H221" t="str">
            <v>たかはし</v>
          </cell>
          <cell r="I221" t="str">
            <v>950-2002</v>
          </cell>
          <cell r="J221" t="str">
            <v>新潟市西区青山8-7-6</v>
          </cell>
          <cell r="K221" t="str">
            <v>233-7471</v>
          </cell>
          <cell r="L221" t="str">
            <v>×</v>
          </cell>
          <cell r="M221" t="str">
            <v>○</v>
          </cell>
          <cell r="N221" t="str">
            <v>×</v>
          </cell>
          <cell r="O221" t="str">
            <v>済（振込）</v>
          </cell>
          <cell r="P221" t="str">
            <v>済（振込）</v>
          </cell>
          <cell r="Q221" t="str">
            <v>白新会×</v>
          </cell>
          <cell r="R221" t="str">
            <v>白新会○</v>
          </cell>
          <cell r="S221" t="str">
            <v>白新会×</v>
          </cell>
        </row>
        <row r="222">
          <cell r="A222">
            <v>212</v>
          </cell>
          <cell r="B222">
            <v>62</v>
          </cell>
          <cell r="C222">
            <v>5</v>
          </cell>
          <cell r="D222" t="str">
            <v>白新会</v>
          </cell>
          <cell r="E222">
            <v>62</v>
          </cell>
          <cell r="F222" t="str">
            <v>５０年度着任</v>
          </cell>
          <cell r="G222" t="str">
            <v>片桐  武治</v>
          </cell>
          <cell r="H222" t="str">
            <v>かたぎり</v>
          </cell>
          <cell r="I222" t="str">
            <v>950-2055</v>
          </cell>
          <cell r="J222" t="str">
            <v>新潟市西区寺尾上6-2-17</v>
          </cell>
          <cell r="K222" t="str">
            <v>268-2467</v>
          </cell>
          <cell r="L222" t="str">
            <v>×</v>
          </cell>
          <cell r="M222" t="str">
            <v>○</v>
          </cell>
          <cell r="N222" t="str">
            <v>×</v>
          </cell>
          <cell r="O222" t="str">
            <v>済（振込）</v>
          </cell>
          <cell r="P222" t="str">
            <v>済（振込）</v>
          </cell>
          <cell r="Q222" t="str">
            <v>白新会×</v>
          </cell>
          <cell r="R222" t="str">
            <v>白新会○</v>
          </cell>
          <cell r="S222" t="str">
            <v>白新会×</v>
          </cell>
        </row>
        <row r="223">
          <cell r="A223">
            <v>213</v>
          </cell>
          <cell r="B223">
            <v>71</v>
          </cell>
          <cell r="C223">
            <v>5</v>
          </cell>
          <cell r="D223" t="str">
            <v>白新会</v>
          </cell>
          <cell r="E223">
            <v>71</v>
          </cell>
          <cell r="F223" t="str">
            <v>５３年度着任</v>
          </cell>
          <cell r="G223" t="str">
            <v>野村  昭宣</v>
          </cell>
          <cell r="H223" t="str">
            <v>のむら</v>
          </cell>
          <cell r="I223" t="str">
            <v>950-0836</v>
          </cell>
          <cell r="J223" t="str">
            <v>新潟市東区東中野山5-15-18</v>
          </cell>
          <cell r="K223" t="str">
            <v>276-6704</v>
          </cell>
          <cell r="L223" t="str">
            <v>○</v>
          </cell>
          <cell r="M223" t="str">
            <v>○</v>
          </cell>
          <cell r="N223" t="str">
            <v>○</v>
          </cell>
          <cell r="O223" t="str">
            <v>済（振込）</v>
          </cell>
          <cell r="P223" t="str">
            <v>済（振込）</v>
          </cell>
          <cell r="Q223" t="str">
            <v>白新会○</v>
          </cell>
          <cell r="R223" t="str">
            <v>白新会○</v>
          </cell>
          <cell r="S223" t="str">
            <v>白新会○</v>
          </cell>
        </row>
        <row r="224">
          <cell r="A224">
            <v>214</v>
          </cell>
          <cell r="B224">
            <v>72</v>
          </cell>
          <cell r="C224">
            <v>5</v>
          </cell>
          <cell r="D224" t="str">
            <v>白新会</v>
          </cell>
          <cell r="E224">
            <v>72</v>
          </cell>
          <cell r="F224" t="str">
            <v>５３年度着任</v>
          </cell>
          <cell r="G224" t="str">
            <v>渡部  孝三郎</v>
          </cell>
          <cell r="H224" t="str">
            <v>わたなべ</v>
          </cell>
          <cell r="I224" t="str">
            <v>950-0836</v>
          </cell>
          <cell r="J224" t="str">
            <v>新潟市東区東中野山7-22-33</v>
          </cell>
          <cell r="K224" t="str">
            <v>276-7230</v>
          </cell>
          <cell r="L224" t="str">
            <v>○</v>
          </cell>
          <cell r="M224" t="str">
            <v>○</v>
          </cell>
          <cell r="N224" t="str">
            <v>○</v>
          </cell>
          <cell r="O224" t="str">
            <v>済（振込）</v>
          </cell>
          <cell r="P224" t="str">
            <v>済（振込）</v>
          </cell>
          <cell r="Q224" t="str">
            <v>白新会○</v>
          </cell>
          <cell r="R224" t="str">
            <v>白新会○</v>
          </cell>
          <cell r="S224" t="str">
            <v>白新会○</v>
          </cell>
        </row>
        <row r="225">
          <cell r="A225">
            <v>215</v>
          </cell>
          <cell r="B225">
            <v>73</v>
          </cell>
          <cell r="C225">
            <v>5</v>
          </cell>
          <cell r="D225" t="str">
            <v>白新会</v>
          </cell>
          <cell r="E225">
            <v>73</v>
          </cell>
          <cell r="F225" t="str">
            <v>５４年度着任</v>
          </cell>
          <cell r="G225" t="str">
            <v>武田  統雄</v>
          </cell>
          <cell r="H225" t="str">
            <v>たけだ</v>
          </cell>
          <cell r="I225" t="str">
            <v>950-2001</v>
          </cell>
          <cell r="J225" t="str">
            <v>新潟市西区浦山4-5-29</v>
          </cell>
          <cell r="K225" t="str">
            <v>266-4485</v>
          </cell>
          <cell r="L225" t="str">
            <v>×</v>
          </cell>
          <cell r="M225" t="str">
            <v>○</v>
          </cell>
          <cell r="N225" t="str">
            <v>×</v>
          </cell>
          <cell r="O225" t="str">
            <v>済（振込）</v>
          </cell>
          <cell r="P225" t="str">
            <v>済（振込）</v>
          </cell>
          <cell r="Q225" t="str">
            <v>白新会×</v>
          </cell>
          <cell r="R225" t="str">
            <v>白新会○</v>
          </cell>
          <cell r="S225" t="str">
            <v>白新会×</v>
          </cell>
        </row>
        <row r="226">
          <cell r="A226">
            <v>216</v>
          </cell>
          <cell r="B226">
            <v>80</v>
          </cell>
          <cell r="C226">
            <v>5</v>
          </cell>
          <cell r="D226" t="str">
            <v>白新会</v>
          </cell>
          <cell r="E226">
            <v>80</v>
          </cell>
          <cell r="F226" t="str">
            <v>５７年度着任</v>
          </cell>
          <cell r="G226" t="str">
            <v>佐久間佳人</v>
          </cell>
          <cell r="H226" t="str">
            <v>さくま</v>
          </cell>
          <cell r="I226" t="str">
            <v>950-0971</v>
          </cell>
          <cell r="J226" t="str">
            <v>新潟市中央区近江2-7-5</v>
          </cell>
          <cell r="K226" t="str">
            <v>283-3473</v>
          </cell>
          <cell r="L226" t="str">
            <v>×</v>
          </cell>
          <cell r="M226" t="str">
            <v>○</v>
          </cell>
          <cell r="N226" t="str">
            <v>×</v>
          </cell>
          <cell r="O226" t="str">
            <v>済（振込）</v>
          </cell>
          <cell r="P226" t="str">
            <v>済（振込）</v>
          </cell>
          <cell r="Q226" t="str">
            <v>白新会×</v>
          </cell>
          <cell r="R226" t="str">
            <v>白新会○</v>
          </cell>
          <cell r="S226" t="str">
            <v>白新会×</v>
          </cell>
        </row>
        <row r="227">
          <cell r="A227">
            <v>217</v>
          </cell>
          <cell r="B227">
            <v>88</v>
          </cell>
          <cell r="C227">
            <v>5</v>
          </cell>
          <cell r="D227" t="str">
            <v>白新会</v>
          </cell>
          <cell r="E227">
            <v>88</v>
          </cell>
          <cell r="F227" t="str">
            <v>５９年度着任</v>
          </cell>
          <cell r="G227" t="str">
            <v>市島  誠一</v>
          </cell>
          <cell r="H227" t="str">
            <v>いちしま</v>
          </cell>
          <cell r="I227" t="str">
            <v>950-0923</v>
          </cell>
          <cell r="J227" t="str">
            <v>新潟市中央区姥ヶ山1-6-19</v>
          </cell>
          <cell r="K227" t="str">
            <v>286-0833</v>
          </cell>
          <cell r="L227" t="str">
            <v>○</v>
          </cell>
          <cell r="M227" t="str">
            <v>○</v>
          </cell>
          <cell r="N227" t="str">
            <v>○</v>
          </cell>
          <cell r="O227" t="str">
            <v>済（振込）</v>
          </cell>
          <cell r="P227" t="str">
            <v>済（振込）</v>
          </cell>
          <cell r="Q227" t="str">
            <v>白新会○</v>
          </cell>
          <cell r="R227" t="str">
            <v>白新会○</v>
          </cell>
          <cell r="S227" t="str">
            <v>白新会○</v>
          </cell>
        </row>
        <row r="228">
          <cell r="A228">
            <v>218</v>
          </cell>
          <cell r="B228">
            <v>107</v>
          </cell>
          <cell r="C228">
            <v>5</v>
          </cell>
          <cell r="D228" t="str">
            <v>白新会</v>
          </cell>
          <cell r="E228">
            <v>107</v>
          </cell>
          <cell r="F228" t="str">
            <v>Ｈ３年度着任</v>
          </cell>
          <cell r="G228" t="str">
            <v>佐藤  宏欣</v>
          </cell>
          <cell r="H228" t="str">
            <v>さとう</v>
          </cell>
          <cell r="I228" t="str">
            <v>950-2036</v>
          </cell>
          <cell r="J228" t="str">
            <v>新潟市西区新通西1-1-21</v>
          </cell>
          <cell r="K228" t="str">
            <v>262-2690</v>
          </cell>
          <cell r="L228" t="str">
            <v>○</v>
          </cell>
          <cell r="M228" t="str">
            <v>○</v>
          </cell>
          <cell r="N228" t="str">
            <v>○</v>
          </cell>
          <cell r="O228" t="str">
            <v>済（振込）</v>
          </cell>
          <cell r="P228" t="str">
            <v>済（振込）</v>
          </cell>
          <cell r="Q228" t="str">
            <v>白新会○</v>
          </cell>
          <cell r="R228" t="str">
            <v>白新会○</v>
          </cell>
          <cell r="S228" t="str">
            <v>白新会○</v>
          </cell>
        </row>
        <row r="229">
          <cell r="A229">
            <v>219</v>
          </cell>
          <cell r="B229">
            <v>110</v>
          </cell>
          <cell r="C229">
            <v>5</v>
          </cell>
          <cell r="D229" t="str">
            <v>白新会</v>
          </cell>
          <cell r="E229">
            <v>110</v>
          </cell>
          <cell r="F229" t="str">
            <v>Ｈ５年度着任</v>
          </cell>
          <cell r="G229" t="str">
            <v>田中  恒夫</v>
          </cell>
          <cell r="H229" t="str">
            <v>たなか</v>
          </cell>
          <cell r="I229" t="str">
            <v>950-0982</v>
          </cell>
          <cell r="J229" t="str">
            <v>新潟市中央区堀之内南2-14-12ﾛｲﾔﾙｶﾞｰﾃﾞﾝ堀之内D102</v>
          </cell>
          <cell r="K229" t="str">
            <v>382-1136</v>
          </cell>
          <cell r="L229" t="str">
            <v>×</v>
          </cell>
          <cell r="M229" t="str">
            <v>○</v>
          </cell>
          <cell r="N229" t="str">
            <v>×</v>
          </cell>
          <cell r="O229" t="str">
            <v>済（振込）</v>
          </cell>
          <cell r="P229" t="str">
            <v>済（振込）</v>
          </cell>
          <cell r="Q229" t="str">
            <v>白新会×</v>
          </cell>
          <cell r="R229" t="str">
            <v>白新会○</v>
          </cell>
          <cell r="S229" t="str">
            <v>白新会×</v>
          </cell>
        </row>
        <row r="230">
          <cell r="A230">
            <v>262</v>
          </cell>
          <cell r="B230">
            <v>109</v>
          </cell>
          <cell r="C230">
            <v>5</v>
          </cell>
          <cell r="D230" t="str">
            <v>白新会</v>
          </cell>
          <cell r="E230">
            <v>109</v>
          </cell>
          <cell r="F230" t="str">
            <v>Ｈ５年度着任</v>
          </cell>
          <cell r="G230" t="str">
            <v>林    順一</v>
          </cell>
          <cell r="H230" t="str">
            <v>たなか</v>
          </cell>
          <cell r="I230" t="str">
            <v>950-2064</v>
          </cell>
          <cell r="J230" t="str">
            <v>新潟市西区寺尾西3-24-6</v>
          </cell>
          <cell r="K230" t="str">
            <v>269-0902</v>
          </cell>
          <cell r="L230" t="str">
            <v>×</v>
          </cell>
          <cell r="M230" t="str">
            <v>○</v>
          </cell>
          <cell r="N230" t="str">
            <v>×</v>
          </cell>
          <cell r="O230" t="str">
            <v>未払い</v>
          </cell>
          <cell r="P230" t="str">
            <v>未払い</v>
          </cell>
          <cell r="Q230" t="str">
            <v>白新会×</v>
          </cell>
          <cell r="R230" t="str">
            <v>白新会○</v>
          </cell>
          <cell r="S230" t="str">
            <v>白新会×</v>
          </cell>
        </row>
        <row r="231">
          <cell r="A231">
            <v>220</v>
          </cell>
          <cell r="B231">
            <v>116</v>
          </cell>
          <cell r="C231">
            <v>5</v>
          </cell>
          <cell r="D231" t="str">
            <v>白新会</v>
          </cell>
          <cell r="E231">
            <v>116</v>
          </cell>
          <cell r="F231" t="str">
            <v>Ｈ７年度着任</v>
          </cell>
          <cell r="G231" t="str">
            <v>木澤  英二</v>
          </cell>
          <cell r="H231" t="str">
            <v>きざわ</v>
          </cell>
          <cell r="I231" t="str">
            <v>950-0941</v>
          </cell>
          <cell r="J231" t="str">
            <v>新潟市中央区女池6-11-3</v>
          </cell>
          <cell r="K231" t="str">
            <v>281-0435</v>
          </cell>
          <cell r="L231" t="str">
            <v>○</v>
          </cell>
          <cell r="M231" t="str">
            <v>○</v>
          </cell>
          <cell r="N231" t="str">
            <v>○</v>
          </cell>
          <cell r="O231" t="str">
            <v>済（振込）</v>
          </cell>
          <cell r="P231" t="str">
            <v>済（振込）</v>
          </cell>
          <cell r="Q231" t="str">
            <v>白新会○</v>
          </cell>
          <cell r="R231" t="str">
            <v>白新会○</v>
          </cell>
          <cell r="S231" t="str">
            <v>白新会○</v>
          </cell>
        </row>
        <row r="232">
          <cell r="A232">
            <v>221</v>
          </cell>
          <cell r="B232">
            <v>117</v>
          </cell>
          <cell r="C232">
            <v>5</v>
          </cell>
          <cell r="D232" t="str">
            <v>白新会</v>
          </cell>
          <cell r="E232">
            <v>117</v>
          </cell>
          <cell r="F232" t="str">
            <v>Ｈ７年度着任</v>
          </cell>
          <cell r="G232" t="str">
            <v>佐藤  靖子</v>
          </cell>
          <cell r="H232" t="str">
            <v>さとう</v>
          </cell>
          <cell r="I232" t="str">
            <v>950-0994</v>
          </cell>
          <cell r="J232" t="str">
            <v>新潟市中央区上所1-9-26</v>
          </cell>
          <cell r="K232" t="str">
            <v>243-4394</v>
          </cell>
          <cell r="L232" t="str">
            <v>×</v>
          </cell>
          <cell r="M232" t="str">
            <v>○</v>
          </cell>
          <cell r="N232" t="str">
            <v>×</v>
          </cell>
          <cell r="O232" t="str">
            <v>済（振込）</v>
          </cell>
          <cell r="P232" t="str">
            <v>済（振込）</v>
          </cell>
          <cell r="Q232" t="str">
            <v>白新会×</v>
          </cell>
          <cell r="R232" t="str">
            <v>白新会○</v>
          </cell>
          <cell r="S232" t="str">
            <v>白新会×</v>
          </cell>
        </row>
        <row r="233">
          <cell r="A233">
            <v>222</v>
          </cell>
          <cell r="B233">
            <v>120</v>
          </cell>
          <cell r="C233">
            <v>5</v>
          </cell>
          <cell r="D233" t="str">
            <v>白新会</v>
          </cell>
          <cell r="E233">
            <v>120</v>
          </cell>
          <cell r="F233" t="str">
            <v>Ｈ８年度着任</v>
          </cell>
          <cell r="G233" t="str">
            <v>伊藤　雅人</v>
          </cell>
          <cell r="H233" t="str">
            <v>いとう</v>
          </cell>
          <cell r="I233" t="str">
            <v>950-2174</v>
          </cell>
          <cell r="J233" t="str">
            <v>新潟市西区五十嵐3の町西8-7</v>
          </cell>
          <cell r="K233" t="str">
            <v>262-1789</v>
          </cell>
          <cell r="L233" t="str">
            <v>○</v>
          </cell>
          <cell r="M233" t="str">
            <v>○</v>
          </cell>
          <cell r="N233" t="str">
            <v>○</v>
          </cell>
          <cell r="O233" t="str">
            <v>未払い</v>
          </cell>
          <cell r="P233" t="str">
            <v>未払い</v>
          </cell>
          <cell r="Q233" t="str">
            <v>白新会○</v>
          </cell>
          <cell r="R233" t="str">
            <v>白新会○</v>
          </cell>
          <cell r="S233" t="str">
            <v>白新会○</v>
          </cell>
        </row>
        <row r="234">
          <cell r="A234">
            <v>223</v>
          </cell>
          <cell r="B234">
            <v>124</v>
          </cell>
          <cell r="C234">
            <v>5</v>
          </cell>
          <cell r="D234" t="str">
            <v>白新会</v>
          </cell>
          <cell r="E234">
            <v>124</v>
          </cell>
          <cell r="F234" t="str">
            <v>Ｈ９年度着任</v>
          </cell>
          <cell r="G234" t="str">
            <v>齋藤　雅敏</v>
          </cell>
          <cell r="H234" t="str">
            <v>さいとう</v>
          </cell>
          <cell r="I234" t="str">
            <v>951-8104</v>
          </cell>
          <cell r="J234" t="str">
            <v>新潟市中央区西大畑町601-48 ｻ-ﾊﾟｽ西大畑302号</v>
          </cell>
          <cell r="K234" t="str">
            <v>229-0191</v>
          </cell>
          <cell r="L234" t="str">
            <v>○</v>
          </cell>
          <cell r="M234" t="str">
            <v>○</v>
          </cell>
          <cell r="N234" t="str">
            <v>○</v>
          </cell>
          <cell r="O234" t="str">
            <v>済（振込）</v>
          </cell>
          <cell r="P234" t="str">
            <v>済（振込）</v>
          </cell>
          <cell r="Q234" t="str">
            <v>白新会○</v>
          </cell>
          <cell r="R234" t="str">
            <v>白新会○</v>
          </cell>
          <cell r="S234" t="str">
            <v>白新会○</v>
          </cell>
        </row>
        <row r="235">
          <cell r="A235">
            <v>224</v>
          </cell>
          <cell r="B235">
            <v>125</v>
          </cell>
          <cell r="C235">
            <v>5</v>
          </cell>
          <cell r="D235" t="str">
            <v>白新会</v>
          </cell>
          <cell r="E235">
            <v>125</v>
          </cell>
          <cell r="F235" t="str">
            <v>Ｈ９年度着任</v>
          </cell>
          <cell r="G235" t="str">
            <v>小竹　　智</v>
          </cell>
          <cell r="H235" t="str">
            <v>こたけ</v>
          </cell>
          <cell r="I235" t="str">
            <v>950-2041</v>
          </cell>
          <cell r="J235" t="str">
            <v>新潟市西区坂井797-6</v>
          </cell>
          <cell r="K235" t="str">
            <v>268-7838</v>
          </cell>
          <cell r="L235" t="str">
            <v>○</v>
          </cell>
          <cell r="M235" t="str">
            <v>○</v>
          </cell>
          <cell r="N235" t="str">
            <v>○</v>
          </cell>
          <cell r="O235" t="str">
            <v>済（現金）</v>
          </cell>
          <cell r="P235" t="str">
            <v>済（現金）</v>
          </cell>
          <cell r="Q235" t="str">
            <v>白新会○</v>
          </cell>
          <cell r="R235" t="str">
            <v>白新会○</v>
          </cell>
          <cell r="S235" t="str">
            <v>白新会○</v>
          </cell>
        </row>
        <row r="236">
          <cell r="A236">
            <v>225</v>
          </cell>
          <cell r="B236">
            <v>134</v>
          </cell>
          <cell r="C236">
            <v>5</v>
          </cell>
          <cell r="D236" t="str">
            <v>白新会</v>
          </cell>
          <cell r="E236">
            <v>134</v>
          </cell>
          <cell r="F236" t="str">
            <v>Ｈ１１年度着任</v>
          </cell>
          <cell r="G236" t="str">
            <v>池田    浩</v>
          </cell>
          <cell r="H236" t="str">
            <v>いけだ</v>
          </cell>
          <cell r="I236" t="str">
            <v>950-0923</v>
          </cell>
          <cell r="J236" t="str">
            <v>新潟市中央区姥ヶ山2-3-5</v>
          </cell>
          <cell r="K236" t="str">
            <v>286-5989</v>
          </cell>
          <cell r="L236" t="str">
            <v>○</v>
          </cell>
          <cell r="M236" t="str">
            <v>×</v>
          </cell>
          <cell r="N236" t="str">
            <v>×</v>
          </cell>
          <cell r="O236" t="str">
            <v>白新会○</v>
          </cell>
          <cell r="P236" t="str">
            <v/>
          </cell>
          <cell r="Q236" t="str">
            <v>白新会○</v>
          </cell>
          <cell r="R236" t="str">
            <v>白新会×</v>
          </cell>
          <cell r="S236" t="str">
            <v>白新会×</v>
          </cell>
        </row>
        <row r="237">
          <cell r="A237">
            <v>226</v>
          </cell>
          <cell r="B237">
            <v>136</v>
          </cell>
          <cell r="C237">
            <v>5</v>
          </cell>
          <cell r="D237" t="str">
            <v>白新会</v>
          </cell>
          <cell r="E237">
            <v>136</v>
          </cell>
          <cell r="F237" t="str">
            <v>Ｈ１１年度着任</v>
          </cell>
          <cell r="G237" t="str">
            <v>渡邉  昌彦</v>
          </cell>
          <cell r="H237" t="str">
            <v>わたなべ</v>
          </cell>
          <cell r="I237" t="str">
            <v>950-3116</v>
          </cell>
          <cell r="J237" t="str">
            <v>新潟市北区神谷内330-2 ﾒｿﾞﾝﾋﾞｵﾗ103</v>
          </cell>
          <cell r="K237" t="str">
            <v>258-6480</v>
          </cell>
          <cell r="L237" t="str">
            <v>○</v>
          </cell>
          <cell r="M237" t="str">
            <v>○</v>
          </cell>
          <cell r="N237" t="str">
            <v>○</v>
          </cell>
          <cell r="O237" t="str">
            <v>未払い</v>
          </cell>
          <cell r="P237" t="str">
            <v>未払い</v>
          </cell>
          <cell r="Q237" t="str">
            <v>白新会○</v>
          </cell>
          <cell r="R237" t="str">
            <v>白新会○</v>
          </cell>
          <cell r="S237" t="str">
            <v>白新会○</v>
          </cell>
        </row>
        <row r="238">
          <cell r="A238">
            <v>227</v>
          </cell>
          <cell r="B238">
            <v>137</v>
          </cell>
          <cell r="C238">
            <v>5</v>
          </cell>
          <cell r="D238" t="str">
            <v>白新会</v>
          </cell>
          <cell r="E238">
            <v>137</v>
          </cell>
          <cell r="F238" t="str">
            <v>Ｈ１２年度着任</v>
          </cell>
          <cell r="G238" t="str">
            <v>有賀  重子</v>
          </cell>
          <cell r="H238" t="str">
            <v>あるが</v>
          </cell>
          <cell r="I238" t="str">
            <v>950-0864</v>
          </cell>
          <cell r="J238" t="str">
            <v>新潟市中央区紫竹1-4-3</v>
          </cell>
          <cell r="K238" t="str">
            <v>246-2231</v>
          </cell>
          <cell r="L238" t="str">
            <v>○</v>
          </cell>
          <cell r="M238" t="str">
            <v>○</v>
          </cell>
          <cell r="N238" t="str">
            <v>○</v>
          </cell>
          <cell r="O238" t="str">
            <v>済（振込）</v>
          </cell>
          <cell r="P238" t="str">
            <v>済（振込）</v>
          </cell>
          <cell r="Q238" t="str">
            <v>白新会○</v>
          </cell>
          <cell r="R238" t="str">
            <v>白新会○</v>
          </cell>
          <cell r="S238" t="str">
            <v>白新会○</v>
          </cell>
        </row>
        <row r="239">
          <cell r="A239">
            <v>228</v>
          </cell>
          <cell r="B239">
            <v>145</v>
          </cell>
          <cell r="C239">
            <v>5</v>
          </cell>
          <cell r="D239" t="str">
            <v>白新会</v>
          </cell>
          <cell r="E239">
            <v>145</v>
          </cell>
          <cell r="F239" t="str">
            <v>Ｈ１４年度着任</v>
          </cell>
          <cell r="G239" t="str">
            <v>藍澤  まき子</v>
          </cell>
          <cell r="H239" t="str">
            <v>あいざわ</v>
          </cell>
          <cell r="I239" t="str">
            <v>950-0965</v>
          </cell>
          <cell r="J239" t="str">
            <v>新潟市中央区新光町1-23-406</v>
          </cell>
          <cell r="K239" t="str">
            <v>281-0122</v>
          </cell>
          <cell r="L239" t="str">
            <v>○</v>
          </cell>
          <cell r="M239" t="str">
            <v>○</v>
          </cell>
          <cell r="N239" t="str">
            <v>×</v>
          </cell>
          <cell r="O239" t="str">
            <v>済（振込）</v>
          </cell>
          <cell r="P239" t="str">
            <v>済（振込）</v>
          </cell>
          <cell r="Q239" t="str">
            <v>白新会○</v>
          </cell>
          <cell r="R239" t="str">
            <v>白新会○</v>
          </cell>
          <cell r="S239" t="str">
            <v>白新会×</v>
          </cell>
        </row>
        <row r="240">
          <cell r="A240">
            <v>229</v>
          </cell>
          <cell r="B240">
            <v>147</v>
          </cell>
          <cell r="C240">
            <v>5</v>
          </cell>
          <cell r="D240" t="str">
            <v>白新会</v>
          </cell>
          <cell r="E240">
            <v>147</v>
          </cell>
          <cell r="F240" t="str">
            <v>Ｈ１５年度着任</v>
          </cell>
          <cell r="G240" t="str">
            <v>津野 庄一郎</v>
          </cell>
          <cell r="H240" t="str">
            <v>つの</v>
          </cell>
          <cell r="I240" t="str">
            <v>950-2022</v>
          </cell>
          <cell r="J240" t="str">
            <v>新潟市西区小針1-24-13</v>
          </cell>
          <cell r="K240" t="str">
            <v>233-4860</v>
          </cell>
          <cell r="L240" t="str">
            <v>○</v>
          </cell>
          <cell r="M240" t="str">
            <v>×</v>
          </cell>
          <cell r="N240" t="str">
            <v>×</v>
          </cell>
          <cell r="O240" t="str">
            <v>白新会○</v>
          </cell>
          <cell r="P240" t="str">
            <v/>
          </cell>
          <cell r="Q240" t="str">
            <v>白新会○</v>
          </cell>
          <cell r="R240" t="str">
            <v>白新会×</v>
          </cell>
          <cell r="S240" t="str">
            <v>白新会×</v>
          </cell>
        </row>
        <row r="241">
          <cell r="A241">
            <v>230</v>
          </cell>
          <cell r="B241">
            <v>151</v>
          </cell>
          <cell r="C241">
            <v>5</v>
          </cell>
          <cell r="D241" t="str">
            <v>白新会</v>
          </cell>
          <cell r="E241">
            <v>151</v>
          </cell>
          <cell r="F241" t="str">
            <v>Ｈ１６年度着任</v>
          </cell>
          <cell r="G241" t="str">
            <v>高地  啓衛</v>
          </cell>
          <cell r="H241" t="str">
            <v>たかち</v>
          </cell>
          <cell r="I241" t="str">
            <v>950-0115</v>
          </cell>
          <cell r="J241" t="str">
            <v>新潟市江南区丸山523</v>
          </cell>
          <cell r="K241" t="str">
            <v>276-0398</v>
          </cell>
          <cell r="L241" t="str">
            <v>○</v>
          </cell>
          <cell r="M241" t="str">
            <v>○</v>
          </cell>
          <cell r="N241" t="str">
            <v>○</v>
          </cell>
          <cell r="O241" t="str">
            <v>済（振込）</v>
          </cell>
          <cell r="P241" t="str">
            <v>済（振込）</v>
          </cell>
          <cell r="Q241" t="str">
            <v>白新会○</v>
          </cell>
          <cell r="R241" t="str">
            <v>白新会○</v>
          </cell>
          <cell r="S241" t="str">
            <v>白新会○</v>
          </cell>
        </row>
        <row r="242">
          <cell r="A242">
            <v>231</v>
          </cell>
          <cell r="B242">
            <v>152</v>
          </cell>
          <cell r="C242">
            <v>5</v>
          </cell>
          <cell r="D242" t="str">
            <v>白新会</v>
          </cell>
          <cell r="E242">
            <v>152</v>
          </cell>
          <cell r="F242" t="str">
            <v>Ｈ１６年度着任</v>
          </cell>
          <cell r="G242" t="str">
            <v>福島  健一</v>
          </cell>
          <cell r="H242" t="str">
            <v>ふくしま</v>
          </cell>
          <cell r="I242" t="str">
            <v>950-2022</v>
          </cell>
          <cell r="J242" t="str">
            <v>新潟市西区小針3-18-2 ｺｰﾎﾟ共栄101</v>
          </cell>
          <cell r="K242" t="str">
            <v>265-2161</v>
          </cell>
          <cell r="L242" t="str">
            <v>○</v>
          </cell>
          <cell r="M242" t="str">
            <v>×</v>
          </cell>
          <cell r="N242" t="str">
            <v>×</v>
          </cell>
          <cell r="O242" t="str">
            <v>白新会○</v>
          </cell>
          <cell r="P242" t="str">
            <v/>
          </cell>
          <cell r="Q242" t="str">
            <v>白新会○</v>
          </cell>
          <cell r="R242" t="str">
            <v>白新会×</v>
          </cell>
          <cell r="S242" t="str">
            <v>白新会×</v>
          </cell>
        </row>
        <row r="243">
          <cell r="A243">
            <v>232</v>
          </cell>
          <cell r="B243">
            <v>153</v>
          </cell>
          <cell r="C243">
            <v>5</v>
          </cell>
          <cell r="D243" t="str">
            <v>白新会</v>
          </cell>
          <cell r="E243">
            <v>153</v>
          </cell>
          <cell r="F243" t="str">
            <v>Ｈ１６年度着任</v>
          </cell>
          <cell r="G243" t="str">
            <v>高松　みどり</v>
          </cell>
          <cell r="H243" t="str">
            <v>たかまつ</v>
          </cell>
          <cell r="I243" t="str">
            <v>950-0852</v>
          </cell>
          <cell r="J243" t="str">
            <v>新潟市東区石山3-8-30 ｺｰﾎﾟ寿A205</v>
          </cell>
          <cell r="K243" t="str">
            <v>287-5919</v>
          </cell>
          <cell r="L243" t="str">
            <v>○</v>
          </cell>
          <cell r="M243" t="str">
            <v>×</v>
          </cell>
          <cell r="N243" t="str">
            <v>×</v>
          </cell>
          <cell r="O243" t="str">
            <v>白新会○</v>
          </cell>
          <cell r="P243" t="str">
            <v/>
          </cell>
          <cell r="Q243" t="str">
            <v>白新会○</v>
          </cell>
          <cell r="R243" t="str">
            <v>白新会×</v>
          </cell>
          <cell r="S243" t="str">
            <v>白新会×</v>
          </cell>
        </row>
        <row r="244">
          <cell r="A244">
            <v>233</v>
          </cell>
          <cell r="B244">
            <v>1</v>
          </cell>
          <cell r="C244">
            <v>6</v>
          </cell>
          <cell r="D244" t="str">
            <v>現職員</v>
          </cell>
          <cell r="E244" t="str">
            <v>s10</v>
          </cell>
          <cell r="F244" t="str">
            <v>白新中学校 校長</v>
          </cell>
          <cell r="G244" t="str">
            <v>大竹　　肇</v>
          </cell>
          <cell r="H244" t="str">
            <v>おおたけ</v>
          </cell>
          <cell r="I244" t="str">
            <v>951-8167</v>
          </cell>
          <cell r="J244" t="str">
            <v>新潟市中央区関屋金衛町2-257</v>
          </cell>
          <cell r="K244" t="str">
            <v>230-4476</v>
          </cell>
          <cell r="L244" t="str">
            <v>○</v>
          </cell>
          <cell r="M244" t="str">
            <v>○</v>
          </cell>
          <cell r="N244" t="str">
            <v>○</v>
          </cell>
          <cell r="O244" t="str">
            <v>済（現金）</v>
          </cell>
          <cell r="P244" t="str">
            <v>済（現金）</v>
          </cell>
          <cell r="Q244" t="str">
            <v>現職員○</v>
          </cell>
          <cell r="R244" t="str">
            <v>現職員○</v>
          </cell>
          <cell r="S244" t="str">
            <v>現職員○</v>
          </cell>
        </row>
        <row r="245">
          <cell r="A245">
            <v>234</v>
          </cell>
          <cell r="B245">
            <v>2</v>
          </cell>
          <cell r="C245">
            <v>6</v>
          </cell>
          <cell r="D245" t="str">
            <v>現職員</v>
          </cell>
          <cell r="E245" t="str">
            <v>s24</v>
          </cell>
          <cell r="F245" t="str">
            <v>白新中学校 教頭</v>
          </cell>
          <cell r="G245" t="str">
            <v>上野　　昌弘</v>
          </cell>
          <cell r="H245" t="str">
            <v>うえの</v>
          </cell>
          <cell r="I245" t="str">
            <v>950-8064</v>
          </cell>
          <cell r="J245" t="str">
            <v>新潟市中央区横一番町552番地</v>
          </cell>
          <cell r="K245" t="str">
            <v>229-2027</v>
          </cell>
          <cell r="L245" t="str">
            <v>○</v>
          </cell>
          <cell r="M245" t="str">
            <v>○</v>
          </cell>
          <cell r="N245" t="str">
            <v>○</v>
          </cell>
          <cell r="O245" t="str">
            <v>済（現金）</v>
          </cell>
          <cell r="P245" t="str">
            <v>済（現金）</v>
          </cell>
          <cell r="Q245" t="str">
            <v>現職員○</v>
          </cell>
          <cell r="R245" t="str">
            <v>現職員○</v>
          </cell>
          <cell r="S245" t="str">
            <v>現職員○</v>
          </cell>
        </row>
        <row r="246">
          <cell r="A246">
            <v>235</v>
          </cell>
          <cell r="B246">
            <v>11</v>
          </cell>
          <cell r="C246">
            <v>6</v>
          </cell>
          <cell r="D246" t="str">
            <v>現職員</v>
          </cell>
          <cell r="E246" t="str">
            <v>s26</v>
          </cell>
          <cell r="F246" t="str">
            <v>白新中学校</v>
          </cell>
          <cell r="G246" t="str">
            <v>吉田　　政博</v>
          </cell>
          <cell r="H246" t="str">
            <v>よしだ</v>
          </cell>
          <cell r="I246" t="str">
            <v>956-0004</v>
          </cell>
          <cell r="J246" t="str">
            <v>新潟市秋葉区大鹿625-6</v>
          </cell>
          <cell r="K246" t="str">
            <v>0250-24-2125</v>
          </cell>
          <cell r="L246" t="str">
            <v>○</v>
          </cell>
          <cell r="M246" t="str">
            <v>○</v>
          </cell>
          <cell r="N246" t="str">
            <v>○</v>
          </cell>
          <cell r="O246" t="str">
            <v>済（現金）</v>
          </cell>
          <cell r="P246" t="str">
            <v>済（現金）</v>
          </cell>
          <cell r="Q246" t="str">
            <v>現職員○</v>
          </cell>
          <cell r="R246" t="str">
            <v>現職員○</v>
          </cell>
          <cell r="S246" t="str">
            <v>現職員○</v>
          </cell>
        </row>
        <row r="247">
          <cell r="A247">
            <v>236</v>
          </cell>
          <cell r="B247">
            <v>12</v>
          </cell>
          <cell r="C247">
            <v>6</v>
          </cell>
          <cell r="D247" t="str">
            <v>現職員</v>
          </cell>
          <cell r="E247" t="str">
            <v>s15</v>
          </cell>
          <cell r="F247" t="str">
            <v>白新中学校</v>
          </cell>
          <cell r="G247" t="str">
            <v>中川  久幸</v>
          </cell>
          <cell r="H247" t="str">
            <v>なかがわ</v>
          </cell>
          <cell r="I247" t="str">
            <v>950-3327</v>
          </cell>
          <cell r="J247" t="str">
            <v>新潟市北区石動1-22-26</v>
          </cell>
          <cell r="K247" t="str">
            <v>387-5403</v>
          </cell>
          <cell r="L247" t="str">
            <v>○</v>
          </cell>
          <cell r="M247" t="str">
            <v>○</v>
          </cell>
          <cell r="N247" t="str">
            <v>○</v>
          </cell>
          <cell r="O247" t="str">
            <v>済（現金）</v>
          </cell>
          <cell r="P247" t="str">
            <v>済（現金）</v>
          </cell>
          <cell r="Q247" t="str">
            <v>現職員○</v>
          </cell>
          <cell r="R247" t="str">
            <v>現職員○</v>
          </cell>
          <cell r="S247" t="str">
            <v>現職員○</v>
          </cell>
        </row>
        <row r="248">
          <cell r="A248">
            <v>237</v>
          </cell>
          <cell r="B248">
            <v>13</v>
          </cell>
          <cell r="C248">
            <v>6</v>
          </cell>
          <cell r="D248" t="str">
            <v>現職員</v>
          </cell>
          <cell r="E248" t="str">
            <v>s21</v>
          </cell>
          <cell r="F248" t="str">
            <v>白新中学校</v>
          </cell>
          <cell r="G248" t="str">
            <v>嵐田　浩二</v>
          </cell>
          <cell r="H248" t="str">
            <v>あらしだ</v>
          </cell>
          <cell r="I248" t="str">
            <v>950-3133</v>
          </cell>
          <cell r="J248" t="str">
            <v>新潟市北区すみれ野2-16-20ﾌﾞﾙﾐｴｰﾙすみれ野206</v>
          </cell>
          <cell r="K248" t="str">
            <v>258-6257</v>
          </cell>
          <cell r="L248" t="str">
            <v>○</v>
          </cell>
          <cell r="M248" t="str">
            <v>○</v>
          </cell>
          <cell r="N248" t="str">
            <v>○</v>
          </cell>
          <cell r="O248" t="str">
            <v>済（現金）</v>
          </cell>
          <cell r="P248" t="str">
            <v>済（現金）</v>
          </cell>
          <cell r="Q248" t="str">
            <v>現職員○</v>
          </cell>
          <cell r="R248" t="str">
            <v>現職員○</v>
          </cell>
          <cell r="S248" t="str">
            <v>現職員○</v>
          </cell>
        </row>
        <row r="249">
          <cell r="A249">
            <v>238</v>
          </cell>
          <cell r="B249">
            <v>14</v>
          </cell>
          <cell r="C249">
            <v>6</v>
          </cell>
          <cell r="D249" t="str">
            <v>現職員</v>
          </cell>
          <cell r="E249" t="str">
            <v>s16</v>
          </cell>
          <cell r="F249" t="str">
            <v>白新中学校</v>
          </cell>
          <cell r="G249" t="str">
            <v>小山  利幸</v>
          </cell>
          <cell r="H249" t="str">
            <v>こやま</v>
          </cell>
          <cell r="I249" t="str">
            <v>959-0422</v>
          </cell>
          <cell r="J249" t="str">
            <v>新潟市西蒲区曽根187</v>
          </cell>
          <cell r="K249" t="str">
            <v>387-5403</v>
          </cell>
          <cell r="L249" t="str">
            <v>○</v>
          </cell>
          <cell r="M249" t="str">
            <v>○</v>
          </cell>
          <cell r="N249" t="str">
            <v>○</v>
          </cell>
          <cell r="O249" t="str">
            <v>済（現金）</v>
          </cell>
          <cell r="P249" t="str">
            <v>済（現金）</v>
          </cell>
          <cell r="Q249" t="str">
            <v>現職員○</v>
          </cell>
          <cell r="R249" t="str">
            <v>現職員○</v>
          </cell>
          <cell r="S249" t="str">
            <v>現職員○</v>
          </cell>
        </row>
        <row r="250">
          <cell r="A250">
            <v>239</v>
          </cell>
          <cell r="B250">
            <v>15</v>
          </cell>
          <cell r="C250">
            <v>6</v>
          </cell>
          <cell r="D250" t="str">
            <v>現職員</v>
          </cell>
          <cell r="E250" t="str">
            <v>s5</v>
          </cell>
          <cell r="F250" t="str">
            <v>白新中学校</v>
          </cell>
          <cell r="G250" t="str">
            <v>工藤　貴史</v>
          </cell>
          <cell r="H250" t="str">
            <v>くどう</v>
          </cell>
          <cell r="I250" t="str">
            <v>950-1105</v>
          </cell>
          <cell r="J250" t="str">
            <v>新潟市西区ときめき東1-5-7ﾍﾞﾗMMA-6</v>
          </cell>
          <cell r="K250" t="str">
            <v>230-5005</v>
          </cell>
          <cell r="L250" t="str">
            <v>○</v>
          </cell>
          <cell r="M250" t="str">
            <v>○</v>
          </cell>
          <cell r="N250" t="str">
            <v>○</v>
          </cell>
          <cell r="O250" t="str">
            <v>済（現金）</v>
          </cell>
          <cell r="P250" t="str">
            <v>済（現金）</v>
          </cell>
          <cell r="Q250" t="str">
            <v>現職員○</v>
          </cell>
          <cell r="R250" t="str">
            <v>現職員○</v>
          </cell>
          <cell r="S250" t="str">
            <v>現職員○</v>
          </cell>
        </row>
        <row r="251">
          <cell r="A251">
            <v>240</v>
          </cell>
          <cell r="B251">
            <v>21</v>
          </cell>
          <cell r="C251">
            <v>6</v>
          </cell>
          <cell r="D251" t="str">
            <v>現職員</v>
          </cell>
          <cell r="E251" t="str">
            <v>s25</v>
          </cell>
          <cell r="F251" t="str">
            <v>白新中学校</v>
          </cell>
          <cell r="G251" t="str">
            <v>太田　　公仁</v>
          </cell>
          <cell r="H251" t="str">
            <v>おおた</v>
          </cell>
          <cell r="I251" t="str">
            <v>959-0433</v>
          </cell>
          <cell r="J251" t="str">
            <v>新潟市西蒲区槇島529-5</v>
          </cell>
          <cell r="K251" t="str">
            <v>0256-88-7954</v>
          </cell>
          <cell r="L251" t="str">
            <v>○</v>
          </cell>
          <cell r="M251" t="str">
            <v>○</v>
          </cell>
          <cell r="N251" t="str">
            <v>○</v>
          </cell>
          <cell r="O251" t="str">
            <v>済（現金）</v>
          </cell>
          <cell r="P251" t="str">
            <v>済（現金）</v>
          </cell>
          <cell r="Q251" t="str">
            <v>現職員○</v>
          </cell>
          <cell r="R251" t="str">
            <v>現職員○</v>
          </cell>
          <cell r="S251" t="str">
            <v>現職員○</v>
          </cell>
        </row>
        <row r="252">
          <cell r="A252">
            <v>241</v>
          </cell>
          <cell r="B252">
            <v>22</v>
          </cell>
          <cell r="C252">
            <v>6</v>
          </cell>
          <cell r="D252" t="str">
            <v>現職員</v>
          </cell>
          <cell r="E252" t="str">
            <v>s11</v>
          </cell>
          <cell r="F252" t="str">
            <v>白新中学校</v>
          </cell>
          <cell r="G252" t="str">
            <v>吉井 眞喜子</v>
          </cell>
          <cell r="H252" t="str">
            <v>よしい</v>
          </cell>
          <cell r="I252" t="str">
            <v>957-0062</v>
          </cell>
          <cell r="J252" t="str">
            <v>新発田市富塚町2-7-22-7</v>
          </cell>
          <cell r="K252" t="str">
            <v>0254-26-3767</v>
          </cell>
          <cell r="L252" t="str">
            <v>○</v>
          </cell>
          <cell r="M252" t="str">
            <v>○</v>
          </cell>
          <cell r="N252" t="str">
            <v>○</v>
          </cell>
          <cell r="O252" t="str">
            <v>済（現金）</v>
          </cell>
          <cell r="P252" t="str">
            <v>済（現金）</v>
          </cell>
          <cell r="Q252" t="str">
            <v>現職員○</v>
          </cell>
          <cell r="R252" t="str">
            <v>現職員○</v>
          </cell>
          <cell r="S252" t="str">
            <v>現職員○</v>
          </cell>
        </row>
        <row r="253">
          <cell r="A253">
            <v>242</v>
          </cell>
          <cell r="B253">
            <v>23</v>
          </cell>
          <cell r="C253">
            <v>6</v>
          </cell>
          <cell r="D253" t="str">
            <v>現職員</v>
          </cell>
          <cell r="E253" t="str">
            <v>s27</v>
          </cell>
          <cell r="F253" t="str">
            <v>白新中学校</v>
          </cell>
          <cell r="G253" t="str">
            <v>島垣　　　武</v>
          </cell>
          <cell r="H253" t="str">
            <v>しまがき</v>
          </cell>
          <cell r="I253" t="str">
            <v>950-0921</v>
          </cell>
          <cell r="J253" t="str">
            <v>新潟市中央区京王1-16-5</v>
          </cell>
          <cell r="K253" t="str">
            <v>025-286-7550</v>
          </cell>
          <cell r="L253" t="str">
            <v>○</v>
          </cell>
          <cell r="M253" t="str">
            <v>○</v>
          </cell>
          <cell r="N253" t="str">
            <v>○</v>
          </cell>
          <cell r="O253" t="str">
            <v>済（現金）</v>
          </cell>
          <cell r="P253" t="str">
            <v>済（現金）</v>
          </cell>
          <cell r="Q253" t="str">
            <v>現職員○</v>
          </cell>
          <cell r="R253" t="str">
            <v>現職員○</v>
          </cell>
          <cell r="S253" t="str">
            <v>現職員○</v>
          </cell>
        </row>
        <row r="254">
          <cell r="A254">
            <v>243</v>
          </cell>
          <cell r="B254">
            <v>23</v>
          </cell>
          <cell r="C254">
            <v>6</v>
          </cell>
          <cell r="D254" t="str">
            <v>現職員</v>
          </cell>
          <cell r="E254" t="str">
            <v>s7</v>
          </cell>
          <cell r="F254" t="str">
            <v>白新中学校</v>
          </cell>
          <cell r="G254" t="str">
            <v>竹内   滋之</v>
          </cell>
          <cell r="H254" t="str">
            <v>たけうち</v>
          </cell>
          <cell r="I254" t="str">
            <v>950-0971</v>
          </cell>
          <cell r="J254" t="str">
            <v>新潟市中央区近江136-2</v>
          </cell>
          <cell r="K254" t="str">
            <v>281-5393</v>
          </cell>
          <cell r="L254" t="str">
            <v>○</v>
          </cell>
          <cell r="M254" t="str">
            <v>○</v>
          </cell>
          <cell r="N254" t="str">
            <v>○</v>
          </cell>
          <cell r="O254" t="str">
            <v>済（現金）</v>
          </cell>
          <cell r="P254" t="str">
            <v>済（現金）</v>
          </cell>
          <cell r="Q254" t="str">
            <v>現職員○</v>
          </cell>
          <cell r="R254" t="str">
            <v>現職員○</v>
          </cell>
          <cell r="S254" t="str">
            <v>現職員○</v>
          </cell>
        </row>
        <row r="255">
          <cell r="A255">
            <v>244</v>
          </cell>
          <cell r="B255">
            <v>25</v>
          </cell>
          <cell r="C255">
            <v>6</v>
          </cell>
          <cell r="D255" t="str">
            <v>現職員</v>
          </cell>
          <cell r="E255" t="str">
            <v>s1</v>
          </cell>
          <cell r="F255" t="str">
            <v>白新中学校</v>
          </cell>
          <cell r="G255" t="str">
            <v>島　　　和宏</v>
          </cell>
          <cell r="H255" t="str">
            <v>しま</v>
          </cell>
          <cell r="I255" t="str">
            <v>950-2264</v>
          </cell>
          <cell r="J255" t="str">
            <v>新潟市西区みずき野5-10-13</v>
          </cell>
          <cell r="K255" t="str">
            <v>025-374-7570</v>
          </cell>
          <cell r="L255" t="str">
            <v>○</v>
          </cell>
          <cell r="M255" t="str">
            <v>○</v>
          </cell>
          <cell r="N255" t="str">
            <v>○</v>
          </cell>
          <cell r="O255" t="str">
            <v>済（現金）</v>
          </cell>
          <cell r="P255" t="str">
            <v>済（現金）</v>
          </cell>
          <cell r="Q255" t="str">
            <v>現職員○</v>
          </cell>
          <cell r="R255" t="str">
            <v>現職員○</v>
          </cell>
          <cell r="S255" t="str">
            <v>現職員○</v>
          </cell>
        </row>
        <row r="256">
          <cell r="A256">
            <v>245</v>
          </cell>
          <cell r="B256">
            <v>26</v>
          </cell>
          <cell r="C256">
            <v>6</v>
          </cell>
          <cell r="D256" t="str">
            <v>現職員</v>
          </cell>
          <cell r="E256" t="str">
            <v>s28</v>
          </cell>
          <cell r="F256" t="str">
            <v>白新中学校</v>
          </cell>
          <cell r="G256" t="str">
            <v>木島　　靖人</v>
          </cell>
          <cell r="H256" t="str">
            <v>きじま</v>
          </cell>
          <cell r="I256" t="str">
            <v>950-0162</v>
          </cell>
          <cell r="J256" t="str">
            <v>新潟市江南区亀田大月2-2-19サザンウインド101</v>
          </cell>
          <cell r="K256" t="str">
            <v>○</v>
          </cell>
          <cell r="L256" t="str">
            <v>○</v>
          </cell>
          <cell r="M256" t="str">
            <v>○</v>
          </cell>
          <cell r="N256" t="str">
            <v>○</v>
          </cell>
          <cell r="O256" t="str">
            <v>現職員○</v>
          </cell>
          <cell r="P256" t="str">
            <v>済（現金）</v>
          </cell>
          <cell r="Q256" t="str">
            <v>現職員○</v>
          </cell>
          <cell r="R256" t="str">
            <v>現職員○</v>
          </cell>
          <cell r="S256" t="str">
            <v>現職員○</v>
          </cell>
        </row>
        <row r="257">
          <cell r="A257">
            <v>246</v>
          </cell>
          <cell r="B257">
            <v>31</v>
          </cell>
          <cell r="C257">
            <v>6</v>
          </cell>
          <cell r="D257" t="str">
            <v>現職員</v>
          </cell>
          <cell r="E257" t="str">
            <v>s18</v>
          </cell>
          <cell r="F257" t="str">
            <v>白新中学校</v>
          </cell>
          <cell r="G257" t="str">
            <v>塚本　静恵</v>
          </cell>
          <cell r="H257" t="str">
            <v>つかもと</v>
          </cell>
          <cell r="I257" t="str">
            <v>959-0421</v>
          </cell>
          <cell r="J257" t="str">
            <v>新潟市西蒲区鱸504-6</v>
          </cell>
          <cell r="K257" t="str">
            <v>0256-88-5128</v>
          </cell>
          <cell r="L257" t="str">
            <v>○</v>
          </cell>
          <cell r="M257" t="str">
            <v>○</v>
          </cell>
          <cell r="N257" t="str">
            <v>○</v>
          </cell>
          <cell r="O257" t="str">
            <v>済（現金）</v>
          </cell>
          <cell r="P257" t="str">
            <v>済（現金）</v>
          </cell>
          <cell r="Q257" t="str">
            <v>現職員○</v>
          </cell>
          <cell r="R257" t="str">
            <v>現職員○</v>
          </cell>
          <cell r="S257" t="str">
            <v>現職員○</v>
          </cell>
        </row>
        <row r="258">
          <cell r="A258">
            <v>247</v>
          </cell>
          <cell r="B258">
            <v>32</v>
          </cell>
          <cell r="C258">
            <v>6</v>
          </cell>
          <cell r="D258" t="str">
            <v>現職員</v>
          </cell>
          <cell r="E258" t="str">
            <v>s6</v>
          </cell>
          <cell r="F258" t="str">
            <v>白新中学校</v>
          </cell>
          <cell r="G258" t="str">
            <v>長谷川 智明</v>
          </cell>
          <cell r="H258" t="str">
            <v>はせがわ</v>
          </cell>
          <cell r="I258" t="str">
            <v>950-2042</v>
          </cell>
          <cell r="J258" t="str">
            <v>新潟市西区坂井1027-1</v>
          </cell>
          <cell r="K258" t="str">
            <v>260-0610</v>
          </cell>
          <cell r="L258" t="str">
            <v>○</v>
          </cell>
          <cell r="M258" t="str">
            <v>○</v>
          </cell>
          <cell r="N258" t="str">
            <v>○</v>
          </cell>
          <cell r="O258" t="str">
            <v>済（現金）</v>
          </cell>
          <cell r="P258" t="str">
            <v>済（現金）</v>
          </cell>
          <cell r="Q258" t="str">
            <v>現職員○</v>
          </cell>
          <cell r="R258" t="str">
            <v>現職員○</v>
          </cell>
          <cell r="S258" t="str">
            <v>現職員○</v>
          </cell>
        </row>
        <row r="259">
          <cell r="A259">
            <v>248</v>
          </cell>
          <cell r="B259">
            <v>33</v>
          </cell>
          <cell r="C259">
            <v>6</v>
          </cell>
          <cell r="D259" t="str">
            <v>現職員</v>
          </cell>
          <cell r="E259" t="str">
            <v>s20</v>
          </cell>
          <cell r="F259" t="str">
            <v>白新中学校</v>
          </cell>
          <cell r="G259" t="str">
            <v>鈴木　由香</v>
          </cell>
          <cell r="H259" t="str">
            <v>すずき</v>
          </cell>
          <cell r="I259" t="str">
            <v>950-2142</v>
          </cell>
          <cell r="J259" t="str">
            <v>新潟市西区内野戸中才1516-9</v>
          </cell>
          <cell r="K259" t="str">
            <v>263-6543</v>
          </cell>
          <cell r="L259" t="str">
            <v>○</v>
          </cell>
          <cell r="M259" t="str">
            <v>○</v>
          </cell>
          <cell r="N259" t="str">
            <v>○</v>
          </cell>
          <cell r="O259" t="str">
            <v>済（現金）</v>
          </cell>
          <cell r="P259" t="str">
            <v>済（現金）</v>
          </cell>
          <cell r="Q259" t="str">
            <v>現職員○</v>
          </cell>
          <cell r="R259" t="str">
            <v>現職員○</v>
          </cell>
          <cell r="S259" t="str">
            <v>現職員○</v>
          </cell>
        </row>
        <row r="260">
          <cell r="A260">
            <v>249</v>
          </cell>
          <cell r="B260">
            <v>34</v>
          </cell>
          <cell r="C260">
            <v>6</v>
          </cell>
          <cell r="D260" t="str">
            <v>現職員</v>
          </cell>
          <cell r="E260" t="str">
            <v>s3</v>
          </cell>
          <cell r="F260" t="str">
            <v>白新中学校</v>
          </cell>
          <cell r="G260" t="str">
            <v>駒澤  恵美子</v>
          </cell>
          <cell r="H260" t="str">
            <v>こまざわ</v>
          </cell>
          <cell r="I260" t="str">
            <v>950-2001</v>
          </cell>
          <cell r="J260" t="str">
            <v>新潟市西区浦山3-12-15</v>
          </cell>
          <cell r="K260" t="str">
            <v>267-5154</v>
          </cell>
          <cell r="L260" t="str">
            <v>○</v>
          </cell>
          <cell r="M260" t="str">
            <v>○</v>
          </cell>
          <cell r="N260" t="str">
            <v>○</v>
          </cell>
          <cell r="O260" t="str">
            <v>済（現金）</v>
          </cell>
          <cell r="P260" t="str">
            <v>済（現金）</v>
          </cell>
          <cell r="Q260" t="str">
            <v>現職員○</v>
          </cell>
          <cell r="R260" t="str">
            <v>現職員○</v>
          </cell>
          <cell r="S260" t="str">
            <v>現職員○</v>
          </cell>
        </row>
        <row r="261">
          <cell r="A261">
            <v>250</v>
          </cell>
          <cell r="B261">
            <v>35</v>
          </cell>
          <cell r="C261">
            <v>6</v>
          </cell>
          <cell r="D261" t="str">
            <v>現職員</v>
          </cell>
          <cell r="E261" t="str">
            <v>s13</v>
          </cell>
          <cell r="F261" t="str">
            <v>白新中学校</v>
          </cell>
          <cell r="G261" t="str">
            <v>伏見  史朗</v>
          </cell>
          <cell r="H261" t="str">
            <v>ふしみ</v>
          </cell>
          <cell r="I261" t="str">
            <v>950-0157</v>
          </cell>
          <cell r="J261" t="str">
            <v>新潟市江南区鵜ﾉ子1-4-14-A101</v>
          </cell>
          <cell r="K261" t="str">
            <v>281-3582</v>
          </cell>
          <cell r="L261" t="str">
            <v>○</v>
          </cell>
          <cell r="M261" t="str">
            <v>○</v>
          </cell>
          <cell r="N261" t="str">
            <v>○</v>
          </cell>
          <cell r="O261" t="str">
            <v>済（現金）</v>
          </cell>
          <cell r="P261" t="str">
            <v>済（現金）</v>
          </cell>
          <cell r="Q261" t="str">
            <v>現職員○</v>
          </cell>
          <cell r="R261" t="str">
            <v>現職員○</v>
          </cell>
          <cell r="S261" t="str">
            <v>現職員○</v>
          </cell>
        </row>
        <row r="262">
          <cell r="A262">
            <v>251</v>
          </cell>
          <cell r="B262">
            <v>41</v>
          </cell>
          <cell r="C262">
            <v>6</v>
          </cell>
          <cell r="D262" t="str">
            <v>現職員</v>
          </cell>
          <cell r="E262" t="str">
            <v>s19</v>
          </cell>
          <cell r="F262" t="str">
            <v>白新中学校</v>
          </cell>
          <cell r="G262" t="str">
            <v>山内　伸二</v>
          </cell>
          <cell r="H262" t="str">
            <v>やまうち</v>
          </cell>
          <cell r="I262" t="str">
            <v>950-3134</v>
          </cell>
          <cell r="J262" t="str">
            <v>新潟市北区新崎2-8-25</v>
          </cell>
          <cell r="K262" t="str">
            <v>259-7353</v>
          </cell>
          <cell r="L262" t="str">
            <v>○</v>
          </cell>
          <cell r="M262" t="str">
            <v>○</v>
          </cell>
          <cell r="N262" t="str">
            <v>○</v>
          </cell>
          <cell r="O262" t="str">
            <v>済（現金）</v>
          </cell>
          <cell r="P262" t="str">
            <v>済（現金）</v>
          </cell>
          <cell r="Q262" t="str">
            <v>現職員○</v>
          </cell>
          <cell r="R262" t="str">
            <v>現職員○</v>
          </cell>
          <cell r="S262" t="str">
            <v>現職員○</v>
          </cell>
        </row>
        <row r="263">
          <cell r="A263">
            <v>252</v>
          </cell>
          <cell r="B263">
            <v>42</v>
          </cell>
          <cell r="C263">
            <v>6</v>
          </cell>
          <cell r="D263" t="str">
            <v>現職員</v>
          </cell>
          <cell r="E263" t="str">
            <v>s12</v>
          </cell>
          <cell r="F263" t="str">
            <v>白新中学校</v>
          </cell>
          <cell r="G263" t="str">
            <v>小林　順子</v>
          </cell>
          <cell r="H263" t="str">
            <v>こばやし</v>
          </cell>
          <cell r="I263" t="str">
            <v>951-8151</v>
          </cell>
          <cell r="J263" t="str">
            <v>新潟市中央区浜浦町2-28-6</v>
          </cell>
          <cell r="K263" t="str">
            <v>266-8788</v>
          </cell>
          <cell r="L263" t="str">
            <v>○</v>
          </cell>
          <cell r="M263" t="str">
            <v>○</v>
          </cell>
          <cell r="N263" t="str">
            <v>○</v>
          </cell>
          <cell r="O263" t="str">
            <v>済（現金）</v>
          </cell>
          <cell r="P263" t="str">
            <v>済（現金）</v>
          </cell>
          <cell r="Q263" t="str">
            <v>現職員○</v>
          </cell>
          <cell r="R263" t="str">
            <v>現職員○</v>
          </cell>
          <cell r="S263" t="str">
            <v>現職員○</v>
          </cell>
        </row>
        <row r="264">
          <cell r="A264">
            <v>253</v>
          </cell>
          <cell r="B264">
            <v>43</v>
          </cell>
          <cell r="C264">
            <v>6</v>
          </cell>
          <cell r="D264" t="str">
            <v>現職員</v>
          </cell>
          <cell r="E264" t="str">
            <v>s8</v>
          </cell>
          <cell r="F264" t="str">
            <v>白新中学校</v>
          </cell>
          <cell r="G264" t="str">
            <v>川上  章子</v>
          </cell>
          <cell r="H264" t="str">
            <v>かわかみ</v>
          </cell>
          <cell r="I264" t="str">
            <v>950-2041</v>
          </cell>
          <cell r="J264" t="str">
            <v>新潟市西区坂井東5-24-10-205</v>
          </cell>
          <cell r="K264" t="str">
            <v>268-0260</v>
          </cell>
          <cell r="L264" t="str">
            <v>○</v>
          </cell>
          <cell r="M264" t="str">
            <v>○</v>
          </cell>
          <cell r="N264" t="str">
            <v>○</v>
          </cell>
          <cell r="O264" t="str">
            <v>済（現金）</v>
          </cell>
          <cell r="P264" t="str">
            <v>済（現金）</v>
          </cell>
          <cell r="Q264" t="str">
            <v>現職員○</v>
          </cell>
          <cell r="R264" t="str">
            <v>現職員○</v>
          </cell>
          <cell r="S264" t="str">
            <v>現職員○</v>
          </cell>
        </row>
        <row r="265">
          <cell r="A265">
            <v>254</v>
          </cell>
          <cell r="B265">
            <v>44</v>
          </cell>
          <cell r="C265">
            <v>6</v>
          </cell>
          <cell r="D265" t="str">
            <v>現職員</v>
          </cell>
          <cell r="E265" t="str">
            <v>s29</v>
          </cell>
          <cell r="F265" t="str">
            <v>白新中学校</v>
          </cell>
          <cell r="G265" t="str">
            <v>呉井　　敦子</v>
          </cell>
          <cell r="H265" t="str">
            <v>くれい</v>
          </cell>
          <cell r="I265" t="str">
            <v>950-0865</v>
          </cell>
          <cell r="J265" t="str">
            <v>新潟市中央区本馬越2-23-1</v>
          </cell>
          <cell r="K265" t="str">
            <v>025-266-8788</v>
          </cell>
          <cell r="L265" t="str">
            <v>○</v>
          </cell>
          <cell r="M265" t="str">
            <v>○</v>
          </cell>
          <cell r="N265" t="str">
            <v>○</v>
          </cell>
          <cell r="O265" t="str">
            <v>済（現金）</v>
          </cell>
          <cell r="P265" t="str">
            <v>済（現金）</v>
          </cell>
          <cell r="Q265" t="str">
            <v>現職員○</v>
          </cell>
          <cell r="R265" t="str">
            <v>現職員○</v>
          </cell>
          <cell r="S265" t="str">
            <v>現職員○</v>
          </cell>
        </row>
        <row r="266">
          <cell r="A266">
            <v>255</v>
          </cell>
          <cell r="B266">
            <v>45</v>
          </cell>
          <cell r="C266">
            <v>6</v>
          </cell>
          <cell r="D266" t="str">
            <v>現職員</v>
          </cell>
          <cell r="E266" t="str">
            <v>s4</v>
          </cell>
          <cell r="F266" t="str">
            <v>白新中学校</v>
          </cell>
          <cell r="G266" t="str">
            <v>金子  あすみ</v>
          </cell>
          <cell r="H266" t="str">
            <v>かねこ</v>
          </cell>
          <cell r="I266" t="str">
            <v>959-2221</v>
          </cell>
          <cell r="J266" t="str">
            <v>阿賀野市保田1830</v>
          </cell>
          <cell r="K266" t="str">
            <v>0250-68-2124</v>
          </cell>
          <cell r="L266" t="str">
            <v>○</v>
          </cell>
          <cell r="M266" t="str">
            <v>○</v>
          </cell>
          <cell r="N266" t="str">
            <v>○</v>
          </cell>
          <cell r="O266" t="str">
            <v>済（現金）</v>
          </cell>
          <cell r="P266" t="str">
            <v>済（現金）</v>
          </cell>
          <cell r="Q266" t="str">
            <v>現職員○</v>
          </cell>
          <cell r="R266" t="str">
            <v>現職員○</v>
          </cell>
          <cell r="S266" t="str">
            <v>現職員○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9" tint="-0.249977111117893"/>
  </sheetPr>
  <dimension ref="A1:C190"/>
  <sheetViews>
    <sheetView workbookViewId="0">
      <pane xSplit="1" ySplit="1" topLeftCell="B177" activePane="bottomRight" state="frozen"/>
      <selection pane="topRight" activeCell="C1" sqref="C1"/>
      <selection pane="bottomLeft" activeCell="A2" sqref="A2"/>
      <selection pane="bottomRight" activeCell="D187" sqref="D187"/>
    </sheetView>
  </sheetViews>
  <sheetFormatPr defaultColWidth="10.125" defaultRowHeight="16.5" x14ac:dyDescent="0.15"/>
  <cols>
    <col min="1" max="1" width="5.625" style="6" bestFit="1" customWidth="1"/>
    <col min="2" max="2" width="19.25" style="10" bestFit="1" customWidth="1"/>
    <col min="3" max="3" width="33.5" style="15" bestFit="1" customWidth="1"/>
    <col min="4" max="16384" width="10.125" style="10"/>
  </cols>
  <sheetData>
    <row r="1" spans="1:3" s="6" customFormat="1" x14ac:dyDescent="0.15">
      <c r="A1" s="5" t="s">
        <v>7</v>
      </c>
      <c r="B1" s="5" t="s">
        <v>8</v>
      </c>
      <c r="C1" s="5" t="s">
        <v>9</v>
      </c>
    </row>
    <row r="2" spans="1:3" x14ac:dyDescent="0.15">
      <c r="A2" s="7">
        <v>1101</v>
      </c>
      <c r="B2" s="8" t="s">
        <v>10</v>
      </c>
      <c r="C2" s="9" t="s">
        <v>11</v>
      </c>
    </row>
    <row r="3" spans="1:3" x14ac:dyDescent="0.15">
      <c r="A3" s="7">
        <v>1102</v>
      </c>
      <c r="B3" s="8" t="s">
        <v>12</v>
      </c>
      <c r="C3" s="9" t="s">
        <v>13</v>
      </c>
    </row>
    <row r="4" spans="1:3" x14ac:dyDescent="0.15">
      <c r="A4" s="7">
        <v>1103</v>
      </c>
      <c r="B4" s="8" t="s">
        <v>14</v>
      </c>
      <c r="C4" s="9" t="s">
        <v>15</v>
      </c>
    </row>
    <row r="5" spans="1:3" x14ac:dyDescent="0.15">
      <c r="A5" s="7">
        <v>1104</v>
      </c>
      <c r="B5" s="8" t="s">
        <v>16</v>
      </c>
      <c r="C5" s="9" t="s">
        <v>17</v>
      </c>
    </row>
    <row r="6" spans="1:3" x14ac:dyDescent="0.15">
      <c r="A6" s="7">
        <v>1105</v>
      </c>
      <c r="B6" s="8" t="s">
        <v>18</v>
      </c>
      <c r="C6" s="9" t="s">
        <v>19</v>
      </c>
    </row>
    <row r="7" spans="1:3" x14ac:dyDescent="0.15">
      <c r="A7" s="7">
        <v>1106</v>
      </c>
      <c r="B7" s="8" t="s">
        <v>20</v>
      </c>
      <c r="C7" s="9" t="s">
        <v>21</v>
      </c>
    </row>
    <row r="8" spans="1:3" x14ac:dyDescent="0.15">
      <c r="A8" s="7">
        <v>1108</v>
      </c>
      <c r="B8" s="8" t="s">
        <v>22</v>
      </c>
      <c r="C8" s="9" t="s">
        <v>23</v>
      </c>
    </row>
    <row r="9" spans="1:3" x14ac:dyDescent="0.15">
      <c r="A9" s="7">
        <v>1109</v>
      </c>
      <c r="B9" s="8" t="s">
        <v>24</v>
      </c>
      <c r="C9" s="9" t="s">
        <v>25</v>
      </c>
    </row>
    <row r="10" spans="1:3" x14ac:dyDescent="0.15">
      <c r="A10" s="7">
        <v>1110</v>
      </c>
      <c r="B10" s="8" t="s">
        <v>26</v>
      </c>
      <c r="C10" s="9" t="s">
        <v>27</v>
      </c>
    </row>
    <row r="11" spans="1:3" x14ac:dyDescent="0.15">
      <c r="A11" s="7">
        <v>1111</v>
      </c>
      <c r="B11" s="8" t="s">
        <v>28</v>
      </c>
      <c r="C11" s="9" t="s">
        <v>29</v>
      </c>
    </row>
    <row r="12" spans="1:3" x14ac:dyDescent="0.15">
      <c r="A12" s="7">
        <v>1112</v>
      </c>
      <c r="B12" s="8" t="s">
        <v>30</v>
      </c>
      <c r="C12" s="9" t="s">
        <v>31</v>
      </c>
    </row>
    <row r="13" spans="1:3" x14ac:dyDescent="0.15">
      <c r="A13" s="7">
        <v>1113</v>
      </c>
      <c r="B13" s="8" t="s">
        <v>32</v>
      </c>
      <c r="C13" s="9" t="s">
        <v>33</v>
      </c>
    </row>
    <row r="14" spans="1:3" x14ac:dyDescent="0.15">
      <c r="A14" s="7">
        <v>1201</v>
      </c>
      <c r="B14" s="8" t="s">
        <v>34</v>
      </c>
      <c r="C14" s="9" t="s">
        <v>35</v>
      </c>
    </row>
    <row r="15" spans="1:3" x14ac:dyDescent="0.15">
      <c r="A15" s="7">
        <v>1202</v>
      </c>
      <c r="B15" s="8" t="s">
        <v>36</v>
      </c>
      <c r="C15" s="9" t="s">
        <v>37</v>
      </c>
    </row>
    <row r="16" spans="1:3" x14ac:dyDescent="0.15">
      <c r="A16" s="7">
        <v>1203</v>
      </c>
      <c r="B16" s="8" t="s">
        <v>38</v>
      </c>
      <c r="C16" s="9" t="s">
        <v>39</v>
      </c>
    </row>
    <row r="17" spans="1:3" x14ac:dyDescent="0.15">
      <c r="A17" s="7">
        <v>1204</v>
      </c>
      <c r="B17" s="8" t="s">
        <v>40</v>
      </c>
      <c r="C17" s="9" t="s">
        <v>41</v>
      </c>
    </row>
    <row r="18" spans="1:3" x14ac:dyDescent="0.15">
      <c r="A18" s="7">
        <v>1205</v>
      </c>
      <c r="B18" s="8" t="s">
        <v>42</v>
      </c>
      <c r="C18" s="9" t="s">
        <v>43</v>
      </c>
    </row>
    <row r="19" spans="1:3" x14ac:dyDescent="0.15">
      <c r="A19" s="7">
        <v>1206</v>
      </c>
      <c r="B19" s="8" t="s">
        <v>44</v>
      </c>
      <c r="C19" s="9" t="s">
        <v>45</v>
      </c>
    </row>
    <row r="20" spans="1:3" x14ac:dyDescent="0.15">
      <c r="A20" s="7">
        <v>1207</v>
      </c>
      <c r="B20" s="8" t="s">
        <v>46</v>
      </c>
      <c r="C20" s="9" t="s">
        <v>47</v>
      </c>
    </row>
    <row r="21" spans="1:3" x14ac:dyDescent="0.15">
      <c r="A21" s="7">
        <v>1208</v>
      </c>
      <c r="B21" s="8" t="s">
        <v>48</v>
      </c>
      <c r="C21" s="9" t="s">
        <v>49</v>
      </c>
    </row>
    <row r="22" spans="1:3" x14ac:dyDescent="0.15">
      <c r="A22" s="7">
        <v>1209</v>
      </c>
      <c r="B22" s="8" t="s">
        <v>50</v>
      </c>
      <c r="C22" s="9" t="s">
        <v>51</v>
      </c>
    </row>
    <row r="23" spans="1:3" x14ac:dyDescent="0.15">
      <c r="A23" s="7">
        <v>1210</v>
      </c>
      <c r="B23" s="8" t="s">
        <v>52</v>
      </c>
      <c r="C23" s="9" t="s">
        <v>53</v>
      </c>
    </row>
    <row r="24" spans="1:3" x14ac:dyDescent="0.15">
      <c r="A24" s="7">
        <v>1211</v>
      </c>
      <c r="B24" s="8" t="s">
        <v>54</v>
      </c>
      <c r="C24" s="9" t="s">
        <v>55</v>
      </c>
    </row>
    <row r="25" spans="1:3" x14ac:dyDescent="0.15">
      <c r="A25" s="7">
        <v>1212</v>
      </c>
      <c r="B25" s="8" t="s">
        <v>56</v>
      </c>
      <c r="C25" s="9" t="s">
        <v>57</v>
      </c>
    </row>
    <row r="26" spans="1:3" x14ac:dyDescent="0.15">
      <c r="A26" s="7">
        <v>1301</v>
      </c>
      <c r="B26" s="8" t="s">
        <v>58</v>
      </c>
      <c r="C26" s="9" t="s">
        <v>59</v>
      </c>
    </row>
    <row r="27" spans="1:3" x14ac:dyDescent="0.15">
      <c r="A27" s="7">
        <v>1302</v>
      </c>
      <c r="B27" s="8" t="s">
        <v>60</v>
      </c>
      <c r="C27" s="9" t="s">
        <v>61</v>
      </c>
    </row>
    <row r="28" spans="1:3" x14ac:dyDescent="0.15">
      <c r="A28" s="7">
        <v>1303</v>
      </c>
      <c r="B28" s="8" t="s">
        <v>62</v>
      </c>
      <c r="C28" s="9" t="s">
        <v>63</v>
      </c>
    </row>
    <row r="29" spans="1:3" x14ac:dyDescent="0.15">
      <c r="A29" s="7">
        <v>1304</v>
      </c>
      <c r="B29" s="8" t="s">
        <v>64</v>
      </c>
      <c r="C29" s="9" t="s">
        <v>65</v>
      </c>
    </row>
    <row r="30" spans="1:3" x14ac:dyDescent="0.15">
      <c r="A30" s="7">
        <v>1305</v>
      </c>
      <c r="B30" s="8" t="s">
        <v>66</v>
      </c>
      <c r="C30" s="9" t="s">
        <v>67</v>
      </c>
    </row>
    <row r="31" spans="1:3" x14ac:dyDescent="0.15">
      <c r="A31" s="7">
        <v>1306</v>
      </c>
      <c r="B31" s="8" t="s">
        <v>68</v>
      </c>
      <c r="C31" s="9" t="s">
        <v>69</v>
      </c>
    </row>
    <row r="32" spans="1:3" x14ac:dyDescent="0.15">
      <c r="A32" s="7">
        <v>1310</v>
      </c>
      <c r="B32" s="8" t="s">
        <v>70</v>
      </c>
      <c r="C32" s="9" t="s">
        <v>71</v>
      </c>
    </row>
    <row r="33" spans="1:3" x14ac:dyDescent="0.15">
      <c r="A33" s="7">
        <v>1311</v>
      </c>
      <c r="B33" s="8" t="s">
        <v>72</v>
      </c>
      <c r="C33" s="9" t="s">
        <v>73</v>
      </c>
    </row>
    <row r="34" spans="1:3" x14ac:dyDescent="0.15">
      <c r="A34" s="7">
        <v>1312</v>
      </c>
      <c r="B34" s="8" t="s">
        <v>74</v>
      </c>
      <c r="C34" s="9" t="s">
        <v>75</v>
      </c>
    </row>
    <row r="35" spans="1:3" x14ac:dyDescent="0.15">
      <c r="A35" s="7">
        <v>1313</v>
      </c>
      <c r="B35" s="8" t="s">
        <v>76</v>
      </c>
      <c r="C35" s="9" t="s">
        <v>77</v>
      </c>
    </row>
    <row r="36" spans="1:3" x14ac:dyDescent="0.15">
      <c r="A36" s="7">
        <v>1314</v>
      </c>
      <c r="B36" s="8" t="s">
        <v>78</v>
      </c>
      <c r="C36" s="9" t="s">
        <v>79</v>
      </c>
    </row>
    <row r="37" spans="1:3" x14ac:dyDescent="0.15">
      <c r="A37" s="7">
        <v>1315</v>
      </c>
      <c r="B37" s="8" t="s">
        <v>80</v>
      </c>
      <c r="C37" s="9" t="s">
        <v>81</v>
      </c>
    </row>
    <row r="38" spans="1:3" x14ac:dyDescent="0.15">
      <c r="A38" s="7">
        <v>1316</v>
      </c>
      <c r="B38" s="8" t="s">
        <v>82</v>
      </c>
      <c r="C38" s="9" t="s">
        <v>83</v>
      </c>
    </row>
    <row r="39" spans="1:3" x14ac:dyDescent="0.15">
      <c r="A39" s="7">
        <v>1317</v>
      </c>
      <c r="B39" s="8" t="s">
        <v>84</v>
      </c>
      <c r="C39" s="9" t="s">
        <v>85</v>
      </c>
    </row>
    <row r="40" spans="1:3" x14ac:dyDescent="0.15">
      <c r="A40" s="7">
        <v>1318</v>
      </c>
      <c r="B40" s="8" t="s">
        <v>86</v>
      </c>
      <c r="C40" s="9" t="s">
        <v>87</v>
      </c>
    </row>
    <row r="41" spans="1:3" x14ac:dyDescent="0.15">
      <c r="A41" s="7">
        <v>1319</v>
      </c>
      <c r="B41" s="8" t="s">
        <v>88</v>
      </c>
      <c r="C41" s="9" t="s">
        <v>89</v>
      </c>
    </row>
    <row r="42" spans="1:3" x14ac:dyDescent="0.15">
      <c r="A42" s="7">
        <v>1320</v>
      </c>
      <c r="B42" s="8" t="s">
        <v>90</v>
      </c>
      <c r="C42" s="9" t="s">
        <v>91</v>
      </c>
    </row>
    <row r="43" spans="1:3" x14ac:dyDescent="0.15">
      <c r="A43" s="7">
        <v>1321</v>
      </c>
      <c r="B43" s="8" t="s">
        <v>92</v>
      </c>
      <c r="C43" s="9" t="s">
        <v>93</v>
      </c>
    </row>
    <row r="44" spans="1:3" x14ac:dyDescent="0.15">
      <c r="A44" s="7">
        <v>1401</v>
      </c>
      <c r="B44" s="8" t="s">
        <v>94</v>
      </c>
      <c r="C44" s="9" t="s">
        <v>95</v>
      </c>
    </row>
    <row r="45" spans="1:3" x14ac:dyDescent="0.15">
      <c r="A45" s="7">
        <v>1402</v>
      </c>
      <c r="B45" s="8" t="s">
        <v>96</v>
      </c>
      <c r="C45" s="9" t="s">
        <v>97</v>
      </c>
    </row>
    <row r="46" spans="1:3" x14ac:dyDescent="0.15">
      <c r="A46" s="7">
        <v>1403</v>
      </c>
      <c r="B46" s="8" t="s">
        <v>98</v>
      </c>
      <c r="C46" s="9" t="s">
        <v>99</v>
      </c>
    </row>
    <row r="47" spans="1:3" x14ac:dyDescent="0.15">
      <c r="A47" s="7">
        <v>1404</v>
      </c>
      <c r="B47" s="8" t="s">
        <v>100</v>
      </c>
      <c r="C47" s="9" t="s">
        <v>101</v>
      </c>
    </row>
    <row r="48" spans="1:3" x14ac:dyDescent="0.15">
      <c r="A48" s="7">
        <v>1406</v>
      </c>
      <c r="B48" s="8" t="s">
        <v>102</v>
      </c>
      <c r="C48" s="9" t="s">
        <v>103</v>
      </c>
    </row>
    <row r="49" spans="1:3" x14ac:dyDescent="0.15">
      <c r="A49" s="7">
        <v>1407</v>
      </c>
      <c r="B49" s="8" t="s">
        <v>104</v>
      </c>
      <c r="C49" s="9" t="s">
        <v>105</v>
      </c>
    </row>
    <row r="50" spans="1:3" x14ac:dyDescent="0.15">
      <c r="A50" s="7">
        <v>1408</v>
      </c>
      <c r="B50" s="8" t="s">
        <v>106</v>
      </c>
      <c r="C50" s="9" t="s">
        <v>107</v>
      </c>
    </row>
    <row r="51" spans="1:3" x14ac:dyDescent="0.15">
      <c r="A51" s="7">
        <v>1409</v>
      </c>
      <c r="B51" s="8" t="s">
        <v>108</v>
      </c>
      <c r="C51" s="9" t="s">
        <v>109</v>
      </c>
    </row>
    <row r="52" spans="1:3" x14ac:dyDescent="0.15">
      <c r="A52" s="7">
        <v>1410</v>
      </c>
      <c r="B52" s="8" t="s">
        <v>110</v>
      </c>
      <c r="C52" s="9" t="s">
        <v>111</v>
      </c>
    </row>
    <row r="53" spans="1:3" x14ac:dyDescent="0.15">
      <c r="A53" s="7">
        <v>1411</v>
      </c>
      <c r="B53" s="8" t="s">
        <v>112</v>
      </c>
      <c r="C53" s="9" t="s">
        <v>113</v>
      </c>
    </row>
    <row r="54" spans="1:3" x14ac:dyDescent="0.15">
      <c r="A54" s="7">
        <v>1501</v>
      </c>
      <c r="B54" s="8" t="s">
        <v>114</v>
      </c>
      <c r="C54" s="9" t="s">
        <v>115</v>
      </c>
    </row>
    <row r="55" spans="1:3" x14ac:dyDescent="0.15">
      <c r="A55" s="7">
        <v>1502</v>
      </c>
      <c r="B55" s="8" t="s">
        <v>116</v>
      </c>
      <c r="C55" s="9" t="s">
        <v>117</v>
      </c>
    </row>
    <row r="56" spans="1:3" x14ac:dyDescent="0.15">
      <c r="A56" s="7">
        <v>1503</v>
      </c>
      <c r="B56" s="8" t="s">
        <v>118</v>
      </c>
      <c r="C56" s="9" t="s">
        <v>119</v>
      </c>
    </row>
    <row r="57" spans="1:3" x14ac:dyDescent="0.15">
      <c r="A57" s="7">
        <v>1505</v>
      </c>
      <c r="B57" s="8" t="s">
        <v>120</v>
      </c>
      <c r="C57" s="9" t="s">
        <v>121</v>
      </c>
    </row>
    <row r="58" spans="1:3" x14ac:dyDescent="0.15">
      <c r="A58" s="7">
        <v>1506</v>
      </c>
      <c r="B58" s="8" t="s">
        <v>122</v>
      </c>
      <c r="C58" s="9" t="s">
        <v>123</v>
      </c>
    </row>
    <row r="59" spans="1:3" x14ac:dyDescent="0.15">
      <c r="A59" s="7">
        <v>1507</v>
      </c>
      <c r="B59" s="8" t="s">
        <v>124</v>
      </c>
      <c r="C59" s="9" t="s">
        <v>125</v>
      </c>
    </row>
    <row r="60" spans="1:3" x14ac:dyDescent="0.15">
      <c r="A60" s="7">
        <v>1508</v>
      </c>
      <c r="B60" s="8" t="s">
        <v>126</v>
      </c>
      <c r="C60" s="9" t="s">
        <v>127</v>
      </c>
    </row>
    <row r="61" spans="1:3" x14ac:dyDescent="0.15">
      <c r="A61" s="7">
        <v>1509</v>
      </c>
      <c r="B61" s="8" t="s">
        <v>128</v>
      </c>
      <c r="C61" s="9" t="s">
        <v>129</v>
      </c>
    </row>
    <row r="62" spans="1:3" x14ac:dyDescent="0.15">
      <c r="A62" s="7">
        <v>1510</v>
      </c>
      <c r="B62" s="8" t="s">
        <v>130</v>
      </c>
      <c r="C62" s="9" t="s">
        <v>131</v>
      </c>
    </row>
    <row r="63" spans="1:3" x14ac:dyDescent="0.15">
      <c r="A63" s="7">
        <v>1511</v>
      </c>
      <c r="B63" s="8" t="s">
        <v>132</v>
      </c>
      <c r="C63" s="9" t="s">
        <v>133</v>
      </c>
    </row>
    <row r="64" spans="1:3" x14ac:dyDescent="0.15">
      <c r="A64" s="7">
        <v>1512</v>
      </c>
      <c r="B64" s="8" t="s">
        <v>134</v>
      </c>
      <c r="C64" s="9" t="s">
        <v>135</v>
      </c>
    </row>
    <row r="65" spans="1:3" x14ac:dyDescent="0.15">
      <c r="A65" s="7">
        <v>1513</v>
      </c>
      <c r="B65" s="8" t="s">
        <v>136</v>
      </c>
      <c r="C65" s="9" t="s">
        <v>137</v>
      </c>
    </row>
    <row r="66" spans="1:3" x14ac:dyDescent="0.15">
      <c r="A66" s="7">
        <v>1601</v>
      </c>
      <c r="B66" s="8" t="s">
        <v>138</v>
      </c>
      <c r="C66" s="9" t="s">
        <v>139</v>
      </c>
    </row>
    <row r="67" spans="1:3" x14ac:dyDescent="0.15">
      <c r="A67" s="7">
        <v>1602</v>
      </c>
      <c r="B67" s="8" t="s">
        <v>140</v>
      </c>
      <c r="C67" s="9" t="s">
        <v>141</v>
      </c>
    </row>
    <row r="68" spans="1:3" x14ac:dyDescent="0.15">
      <c r="A68" s="7">
        <v>1603</v>
      </c>
      <c r="B68" s="8" t="s">
        <v>142</v>
      </c>
      <c r="C68" s="9" t="s">
        <v>143</v>
      </c>
    </row>
    <row r="69" spans="1:3" x14ac:dyDescent="0.15">
      <c r="A69" s="7">
        <v>1604</v>
      </c>
      <c r="B69" s="8" t="s">
        <v>144</v>
      </c>
      <c r="C69" s="9" t="s">
        <v>145</v>
      </c>
    </row>
    <row r="70" spans="1:3" x14ac:dyDescent="0.15">
      <c r="A70" s="7">
        <v>1605</v>
      </c>
      <c r="B70" s="8" t="s">
        <v>146</v>
      </c>
      <c r="C70" s="9" t="s">
        <v>147</v>
      </c>
    </row>
    <row r="71" spans="1:3" x14ac:dyDescent="0.15">
      <c r="A71" s="7">
        <v>1606</v>
      </c>
      <c r="B71" s="8" t="s">
        <v>148</v>
      </c>
      <c r="C71" s="9" t="s">
        <v>149</v>
      </c>
    </row>
    <row r="72" spans="1:3" x14ac:dyDescent="0.15">
      <c r="A72" s="7">
        <v>1607</v>
      </c>
      <c r="B72" s="8" t="s">
        <v>150</v>
      </c>
      <c r="C72" s="9" t="s">
        <v>151</v>
      </c>
    </row>
    <row r="73" spans="1:3" x14ac:dyDescent="0.15">
      <c r="A73" s="7">
        <v>1608</v>
      </c>
      <c r="B73" s="8" t="s">
        <v>152</v>
      </c>
      <c r="C73" s="9" t="s">
        <v>153</v>
      </c>
    </row>
    <row r="74" spans="1:3" x14ac:dyDescent="0.15">
      <c r="A74" s="7">
        <v>1609</v>
      </c>
      <c r="B74" s="8" t="s">
        <v>154</v>
      </c>
      <c r="C74" s="9" t="s">
        <v>155</v>
      </c>
    </row>
    <row r="75" spans="1:3" x14ac:dyDescent="0.15">
      <c r="A75" s="7">
        <v>1610</v>
      </c>
      <c r="B75" s="8" t="s">
        <v>156</v>
      </c>
      <c r="C75" s="9" t="s">
        <v>157</v>
      </c>
    </row>
    <row r="76" spans="1:3" x14ac:dyDescent="0.15">
      <c r="A76" s="7">
        <v>1611</v>
      </c>
      <c r="B76" s="8" t="s">
        <v>158</v>
      </c>
      <c r="C76" s="9" t="s">
        <v>159</v>
      </c>
    </row>
    <row r="77" spans="1:3" x14ac:dyDescent="0.15">
      <c r="A77" s="7">
        <v>1701</v>
      </c>
      <c r="B77" s="8" t="s">
        <v>160</v>
      </c>
      <c r="C77" s="9" t="s">
        <v>161</v>
      </c>
    </row>
    <row r="78" spans="1:3" x14ac:dyDescent="0.15">
      <c r="A78" s="7">
        <v>1702</v>
      </c>
      <c r="B78" s="8" t="s">
        <v>162</v>
      </c>
      <c r="C78" s="9" t="s">
        <v>163</v>
      </c>
    </row>
    <row r="79" spans="1:3" x14ac:dyDescent="0.15">
      <c r="A79" s="7">
        <v>1703</v>
      </c>
      <c r="B79" s="8" t="s">
        <v>164</v>
      </c>
      <c r="C79" s="9" t="s">
        <v>165</v>
      </c>
    </row>
    <row r="80" spans="1:3" x14ac:dyDescent="0.15">
      <c r="A80" s="7">
        <v>1704</v>
      </c>
      <c r="B80" s="8" t="s">
        <v>166</v>
      </c>
      <c r="C80" s="9" t="s">
        <v>167</v>
      </c>
    </row>
    <row r="81" spans="1:3" x14ac:dyDescent="0.15">
      <c r="A81" s="7">
        <v>1705</v>
      </c>
      <c r="B81" s="8" t="s">
        <v>168</v>
      </c>
      <c r="C81" s="9" t="s">
        <v>169</v>
      </c>
    </row>
    <row r="82" spans="1:3" x14ac:dyDescent="0.15">
      <c r="A82" s="7">
        <v>1706</v>
      </c>
      <c r="B82" s="8" t="s">
        <v>170</v>
      </c>
      <c r="C82" s="9" t="s">
        <v>171</v>
      </c>
    </row>
    <row r="83" spans="1:3" x14ac:dyDescent="0.15">
      <c r="A83" s="7">
        <v>1707</v>
      </c>
      <c r="B83" s="8" t="s">
        <v>172</v>
      </c>
      <c r="C83" s="9" t="s">
        <v>173</v>
      </c>
    </row>
    <row r="84" spans="1:3" x14ac:dyDescent="0.15">
      <c r="A84" s="7">
        <v>1708</v>
      </c>
      <c r="B84" s="8" t="s">
        <v>174</v>
      </c>
      <c r="C84" s="9" t="s">
        <v>175</v>
      </c>
    </row>
    <row r="85" spans="1:3" x14ac:dyDescent="0.15">
      <c r="A85" s="7">
        <v>1709</v>
      </c>
      <c r="B85" s="8" t="s">
        <v>176</v>
      </c>
      <c r="C85" s="9" t="s">
        <v>177</v>
      </c>
    </row>
    <row r="86" spans="1:3" x14ac:dyDescent="0.15">
      <c r="A86" s="7">
        <v>1710</v>
      </c>
      <c r="B86" s="8" t="s">
        <v>178</v>
      </c>
      <c r="C86" s="9" t="s">
        <v>179</v>
      </c>
    </row>
    <row r="87" spans="1:3" x14ac:dyDescent="0.15">
      <c r="A87" s="7">
        <v>1711</v>
      </c>
      <c r="B87" s="8" t="s">
        <v>180</v>
      </c>
      <c r="C87" s="9" t="s">
        <v>181</v>
      </c>
    </row>
    <row r="88" spans="1:3" x14ac:dyDescent="0.15">
      <c r="A88" s="7">
        <v>1712</v>
      </c>
      <c r="B88" s="8" t="s">
        <v>182</v>
      </c>
      <c r="C88" s="9" t="s">
        <v>183</v>
      </c>
    </row>
    <row r="89" spans="1:3" x14ac:dyDescent="0.15">
      <c r="A89" s="7">
        <v>1713</v>
      </c>
      <c r="B89" s="8" t="s">
        <v>184</v>
      </c>
      <c r="C89" s="9" t="s">
        <v>185</v>
      </c>
    </row>
    <row r="90" spans="1:3" x14ac:dyDescent="0.15">
      <c r="A90" s="7">
        <v>1714</v>
      </c>
      <c r="B90" s="8" t="s">
        <v>186</v>
      </c>
      <c r="C90" s="9" t="s">
        <v>187</v>
      </c>
    </row>
    <row r="91" spans="1:3" x14ac:dyDescent="0.15">
      <c r="A91" s="7">
        <v>1715</v>
      </c>
      <c r="B91" s="8" t="s">
        <v>188</v>
      </c>
      <c r="C91" s="9" t="s">
        <v>189</v>
      </c>
    </row>
    <row r="92" spans="1:3" x14ac:dyDescent="0.15">
      <c r="A92" s="7">
        <v>1716</v>
      </c>
      <c r="B92" s="8" t="s">
        <v>190</v>
      </c>
      <c r="C92" s="9" t="s">
        <v>191</v>
      </c>
    </row>
    <row r="93" spans="1:3" x14ac:dyDescent="0.15">
      <c r="A93" s="7">
        <v>1717</v>
      </c>
      <c r="B93" s="8" t="s">
        <v>192</v>
      </c>
      <c r="C93" s="9" t="s">
        <v>193</v>
      </c>
    </row>
    <row r="94" spans="1:3" x14ac:dyDescent="0.15">
      <c r="A94" s="7">
        <v>1718</v>
      </c>
      <c r="B94" s="8" t="s">
        <v>194</v>
      </c>
      <c r="C94" s="9" t="s">
        <v>195</v>
      </c>
    </row>
    <row r="95" spans="1:3" x14ac:dyDescent="0.15">
      <c r="A95" s="7">
        <v>1719</v>
      </c>
      <c r="B95" s="8" t="s">
        <v>196</v>
      </c>
      <c r="C95" s="9" t="s">
        <v>197</v>
      </c>
    </row>
    <row r="96" spans="1:3" x14ac:dyDescent="0.15">
      <c r="A96" s="7">
        <v>1801</v>
      </c>
      <c r="B96" s="8" t="s">
        <v>198</v>
      </c>
      <c r="C96" s="9" t="s">
        <v>199</v>
      </c>
    </row>
    <row r="97" spans="1:3" x14ac:dyDescent="0.15">
      <c r="A97" s="7">
        <v>1802</v>
      </c>
      <c r="B97" s="8" t="s">
        <v>200</v>
      </c>
      <c r="C97" s="9" t="s">
        <v>201</v>
      </c>
    </row>
    <row r="98" spans="1:3" x14ac:dyDescent="0.15">
      <c r="A98" s="7">
        <v>1803</v>
      </c>
      <c r="B98" s="8" t="s">
        <v>202</v>
      </c>
      <c r="C98" s="9" t="s">
        <v>203</v>
      </c>
    </row>
    <row r="99" spans="1:3" x14ac:dyDescent="0.15">
      <c r="A99" s="7">
        <v>1804</v>
      </c>
      <c r="B99" s="8" t="s">
        <v>204</v>
      </c>
      <c r="C99" s="9" t="s">
        <v>205</v>
      </c>
    </row>
    <row r="100" spans="1:3" x14ac:dyDescent="0.15">
      <c r="A100" s="7">
        <v>1805</v>
      </c>
      <c r="B100" s="8" t="s">
        <v>206</v>
      </c>
      <c r="C100" s="9" t="s">
        <v>207</v>
      </c>
    </row>
    <row r="101" spans="1:3" x14ac:dyDescent="0.15">
      <c r="A101" s="7">
        <v>1806</v>
      </c>
      <c r="B101" s="8" t="s">
        <v>208</v>
      </c>
      <c r="C101" s="9" t="s">
        <v>209</v>
      </c>
    </row>
    <row r="102" spans="1:3" x14ac:dyDescent="0.15">
      <c r="A102" s="7">
        <v>1809</v>
      </c>
      <c r="B102" s="8" t="s">
        <v>210</v>
      </c>
      <c r="C102" s="9" t="s">
        <v>211</v>
      </c>
    </row>
    <row r="103" spans="1:3" x14ac:dyDescent="0.15">
      <c r="A103" s="7">
        <v>1810</v>
      </c>
      <c r="B103" s="8" t="s">
        <v>212</v>
      </c>
      <c r="C103" s="9" t="s">
        <v>213</v>
      </c>
    </row>
    <row r="104" spans="1:3" x14ac:dyDescent="0.15">
      <c r="A104" s="7">
        <v>1811</v>
      </c>
      <c r="B104" s="8" t="s">
        <v>214</v>
      </c>
      <c r="C104" s="9" t="s">
        <v>215</v>
      </c>
    </row>
    <row r="105" spans="1:3" x14ac:dyDescent="0.15">
      <c r="A105" s="7">
        <v>1812</v>
      </c>
      <c r="B105" s="8" t="s">
        <v>216</v>
      </c>
      <c r="C105" s="9" t="s">
        <v>217</v>
      </c>
    </row>
    <row r="106" spans="1:3" x14ac:dyDescent="0.15">
      <c r="A106" s="7">
        <v>1813</v>
      </c>
      <c r="B106" s="8" t="s">
        <v>218</v>
      </c>
      <c r="C106" s="9" t="s">
        <v>219</v>
      </c>
    </row>
    <row r="107" spans="1:3" x14ac:dyDescent="0.15">
      <c r="A107" s="7">
        <v>1814</v>
      </c>
      <c r="B107" s="8" t="s">
        <v>220</v>
      </c>
      <c r="C107" s="9" t="s">
        <v>221</v>
      </c>
    </row>
    <row r="108" spans="1:3" x14ac:dyDescent="0.15">
      <c r="A108" s="7">
        <v>1815</v>
      </c>
      <c r="B108" s="8" t="s">
        <v>222</v>
      </c>
      <c r="C108" s="11" t="s">
        <v>223</v>
      </c>
    </row>
    <row r="109" spans="1:3" x14ac:dyDescent="0.15">
      <c r="A109" s="7">
        <v>2101</v>
      </c>
      <c r="B109" s="8" t="s">
        <v>224</v>
      </c>
      <c r="C109" s="11" t="s">
        <v>225</v>
      </c>
    </row>
    <row r="110" spans="1:3" x14ac:dyDescent="0.15">
      <c r="A110" s="7">
        <v>2102</v>
      </c>
      <c r="B110" s="8" t="s">
        <v>226</v>
      </c>
      <c r="C110" s="11" t="s">
        <v>227</v>
      </c>
    </row>
    <row r="111" spans="1:3" x14ac:dyDescent="0.15">
      <c r="A111" s="7">
        <v>2103</v>
      </c>
      <c r="B111" s="8" t="s">
        <v>228</v>
      </c>
      <c r="C111" s="11" t="s">
        <v>229</v>
      </c>
    </row>
    <row r="112" spans="1:3" x14ac:dyDescent="0.15">
      <c r="A112" s="7">
        <v>2104</v>
      </c>
      <c r="B112" s="8" t="s">
        <v>230</v>
      </c>
      <c r="C112" s="11" t="s">
        <v>231</v>
      </c>
    </row>
    <row r="113" spans="1:3" x14ac:dyDescent="0.15">
      <c r="A113" s="7">
        <v>2105</v>
      </c>
      <c r="B113" s="8" t="s">
        <v>232</v>
      </c>
      <c r="C113" s="11" t="s">
        <v>233</v>
      </c>
    </row>
    <row r="114" spans="1:3" x14ac:dyDescent="0.15">
      <c r="A114" s="7">
        <v>2106</v>
      </c>
      <c r="B114" s="8" t="s">
        <v>234</v>
      </c>
      <c r="C114" s="11" t="s">
        <v>235</v>
      </c>
    </row>
    <row r="115" spans="1:3" x14ac:dyDescent="0.15">
      <c r="A115" s="7">
        <v>2107</v>
      </c>
      <c r="B115" s="8" t="s">
        <v>236</v>
      </c>
      <c r="C115" s="11" t="s">
        <v>237</v>
      </c>
    </row>
    <row r="116" spans="1:3" x14ac:dyDescent="0.15">
      <c r="A116" s="7">
        <v>2108</v>
      </c>
      <c r="B116" s="8" t="s">
        <v>238</v>
      </c>
      <c r="C116" s="11" t="s">
        <v>239</v>
      </c>
    </row>
    <row r="117" spans="1:3" x14ac:dyDescent="0.15">
      <c r="A117" s="7">
        <v>2201</v>
      </c>
      <c r="B117" s="8" t="s">
        <v>240</v>
      </c>
      <c r="C117" s="11" t="s">
        <v>241</v>
      </c>
    </row>
    <row r="118" spans="1:3" x14ac:dyDescent="0.15">
      <c r="A118" s="7">
        <v>2202</v>
      </c>
      <c r="B118" s="8" t="s">
        <v>242</v>
      </c>
      <c r="C118" s="11" t="s">
        <v>243</v>
      </c>
    </row>
    <row r="119" spans="1:3" x14ac:dyDescent="0.15">
      <c r="A119" s="7">
        <v>2203</v>
      </c>
      <c r="B119" s="8" t="s">
        <v>244</v>
      </c>
      <c r="C119" s="11" t="s">
        <v>245</v>
      </c>
    </row>
    <row r="120" spans="1:3" x14ac:dyDescent="0.15">
      <c r="A120" s="7">
        <v>2204</v>
      </c>
      <c r="B120" s="8" t="s">
        <v>246</v>
      </c>
      <c r="C120" s="11" t="s">
        <v>247</v>
      </c>
    </row>
    <row r="121" spans="1:3" x14ac:dyDescent="0.15">
      <c r="A121" s="7">
        <v>2205</v>
      </c>
      <c r="B121" s="8" t="s">
        <v>248</v>
      </c>
      <c r="C121" s="11" t="s">
        <v>249</v>
      </c>
    </row>
    <row r="122" spans="1:3" x14ac:dyDescent="0.15">
      <c r="A122" s="7">
        <v>2206</v>
      </c>
      <c r="B122" s="8" t="s">
        <v>250</v>
      </c>
      <c r="C122" s="11" t="s">
        <v>251</v>
      </c>
    </row>
    <row r="123" spans="1:3" x14ac:dyDescent="0.15">
      <c r="A123" s="7">
        <v>2207</v>
      </c>
      <c r="B123" s="8" t="s">
        <v>252</v>
      </c>
      <c r="C123" s="11" t="s">
        <v>253</v>
      </c>
    </row>
    <row r="124" spans="1:3" x14ac:dyDescent="0.15">
      <c r="A124" s="7">
        <v>2208</v>
      </c>
      <c r="B124" s="8" t="s">
        <v>254</v>
      </c>
      <c r="C124" s="11" t="s">
        <v>255</v>
      </c>
    </row>
    <row r="125" spans="1:3" x14ac:dyDescent="0.15">
      <c r="A125" s="7">
        <v>2301</v>
      </c>
      <c r="B125" s="8" t="s">
        <v>256</v>
      </c>
      <c r="C125" s="11" t="s">
        <v>257</v>
      </c>
    </row>
    <row r="126" spans="1:3" x14ac:dyDescent="0.15">
      <c r="A126" s="7">
        <v>2302</v>
      </c>
      <c r="B126" s="8" t="s">
        <v>258</v>
      </c>
      <c r="C126" s="11" t="s">
        <v>259</v>
      </c>
    </row>
    <row r="127" spans="1:3" x14ac:dyDescent="0.15">
      <c r="A127" s="7">
        <v>2303</v>
      </c>
      <c r="B127" s="8" t="s">
        <v>260</v>
      </c>
      <c r="C127" s="11" t="s">
        <v>261</v>
      </c>
    </row>
    <row r="128" spans="1:3" x14ac:dyDescent="0.15">
      <c r="A128" s="7">
        <v>2304</v>
      </c>
      <c r="B128" s="8" t="s">
        <v>262</v>
      </c>
      <c r="C128" s="11" t="s">
        <v>263</v>
      </c>
    </row>
    <row r="129" spans="1:3" x14ac:dyDescent="0.15">
      <c r="A129" s="7">
        <v>2305</v>
      </c>
      <c r="B129" s="8" t="s">
        <v>264</v>
      </c>
      <c r="C129" s="11" t="s">
        <v>265</v>
      </c>
    </row>
    <row r="130" spans="1:3" x14ac:dyDescent="0.15">
      <c r="A130" s="7">
        <v>2307</v>
      </c>
      <c r="B130" s="8" t="s">
        <v>266</v>
      </c>
      <c r="C130" s="11" t="s">
        <v>267</v>
      </c>
    </row>
    <row r="131" spans="1:3" x14ac:dyDescent="0.15">
      <c r="A131" s="7">
        <v>2308</v>
      </c>
      <c r="B131" s="8" t="s">
        <v>268</v>
      </c>
      <c r="C131" s="11" t="s">
        <v>269</v>
      </c>
    </row>
    <row r="132" spans="1:3" x14ac:dyDescent="0.15">
      <c r="A132" s="7">
        <v>2309</v>
      </c>
      <c r="B132" s="8" t="s">
        <v>270</v>
      </c>
      <c r="C132" s="11" t="s">
        <v>271</v>
      </c>
    </row>
    <row r="133" spans="1:3" x14ac:dyDescent="0.15">
      <c r="A133" s="7">
        <v>2401</v>
      </c>
      <c r="B133" s="8" t="s">
        <v>272</v>
      </c>
      <c r="C133" s="11" t="s">
        <v>273</v>
      </c>
    </row>
    <row r="134" spans="1:3" x14ac:dyDescent="0.15">
      <c r="A134" s="7">
        <v>2402</v>
      </c>
      <c r="B134" s="8" t="s">
        <v>274</v>
      </c>
      <c r="C134" s="11" t="s">
        <v>275</v>
      </c>
    </row>
    <row r="135" spans="1:3" x14ac:dyDescent="0.15">
      <c r="A135" s="7">
        <v>2403</v>
      </c>
      <c r="B135" s="8" t="s">
        <v>276</v>
      </c>
      <c r="C135" s="11" t="s">
        <v>277</v>
      </c>
    </row>
    <row r="136" spans="1:3" x14ac:dyDescent="0.15">
      <c r="A136" s="7">
        <v>2404</v>
      </c>
      <c r="B136" s="8" t="s">
        <v>278</v>
      </c>
      <c r="C136" s="11" t="s">
        <v>279</v>
      </c>
    </row>
    <row r="137" spans="1:3" x14ac:dyDescent="0.15">
      <c r="A137" s="7">
        <v>2405</v>
      </c>
      <c r="B137" s="8" t="s">
        <v>280</v>
      </c>
      <c r="C137" s="11" t="s">
        <v>281</v>
      </c>
    </row>
    <row r="138" spans="1:3" x14ac:dyDescent="0.15">
      <c r="A138" s="7">
        <v>2406</v>
      </c>
      <c r="B138" s="8" t="s">
        <v>282</v>
      </c>
      <c r="C138" s="11" t="s">
        <v>283</v>
      </c>
    </row>
    <row r="139" spans="1:3" x14ac:dyDescent="0.15">
      <c r="A139" s="7">
        <v>2501</v>
      </c>
      <c r="B139" s="8" t="s">
        <v>284</v>
      </c>
      <c r="C139" s="11" t="s">
        <v>285</v>
      </c>
    </row>
    <row r="140" spans="1:3" x14ac:dyDescent="0.15">
      <c r="A140" s="7">
        <v>2502</v>
      </c>
      <c r="B140" s="8" t="s">
        <v>286</v>
      </c>
      <c r="C140" s="11" t="s">
        <v>287</v>
      </c>
    </row>
    <row r="141" spans="1:3" x14ac:dyDescent="0.15">
      <c r="A141" s="7">
        <v>2503</v>
      </c>
      <c r="B141" s="8" t="s">
        <v>288</v>
      </c>
      <c r="C141" s="11" t="s">
        <v>289</v>
      </c>
    </row>
    <row r="142" spans="1:3" x14ac:dyDescent="0.15">
      <c r="A142" s="7">
        <v>2504</v>
      </c>
      <c r="B142" s="8" t="s">
        <v>290</v>
      </c>
      <c r="C142" s="11" t="s">
        <v>291</v>
      </c>
    </row>
    <row r="143" spans="1:3" x14ac:dyDescent="0.15">
      <c r="A143" s="7">
        <v>2505</v>
      </c>
      <c r="B143" s="8" t="s">
        <v>292</v>
      </c>
      <c r="C143" s="11" t="s">
        <v>293</v>
      </c>
    </row>
    <row r="144" spans="1:3" x14ac:dyDescent="0.15">
      <c r="A144" s="7">
        <v>2506</v>
      </c>
      <c r="B144" s="8" t="s">
        <v>294</v>
      </c>
      <c r="C144" s="11" t="s">
        <v>295</v>
      </c>
    </row>
    <row r="145" spans="1:3" x14ac:dyDescent="0.15">
      <c r="A145" s="7">
        <v>2601</v>
      </c>
      <c r="B145" s="8" t="s">
        <v>296</v>
      </c>
      <c r="C145" s="11" t="s">
        <v>297</v>
      </c>
    </row>
    <row r="146" spans="1:3" x14ac:dyDescent="0.15">
      <c r="A146" s="7">
        <v>2602</v>
      </c>
      <c r="B146" s="8" t="s">
        <v>298</v>
      </c>
      <c r="C146" s="11" t="s">
        <v>299</v>
      </c>
    </row>
    <row r="147" spans="1:3" x14ac:dyDescent="0.15">
      <c r="A147" s="7">
        <v>2603</v>
      </c>
      <c r="B147" s="8" t="s">
        <v>300</v>
      </c>
      <c r="C147" s="11" t="s">
        <v>301</v>
      </c>
    </row>
    <row r="148" spans="1:3" x14ac:dyDescent="0.15">
      <c r="A148" s="7">
        <v>2604</v>
      </c>
      <c r="B148" s="8" t="s">
        <v>302</v>
      </c>
      <c r="C148" s="11" t="s">
        <v>303</v>
      </c>
    </row>
    <row r="149" spans="1:3" x14ac:dyDescent="0.15">
      <c r="A149" s="7">
        <v>2605</v>
      </c>
      <c r="B149" s="8" t="s">
        <v>304</v>
      </c>
      <c r="C149" s="11" t="s">
        <v>305</v>
      </c>
    </row>
    <row r="150" spans="1:3" x14ac:dyDescent="0.15">
      <c r="A150" s="7">
        <v>2606</v>
      </c>
      <c r="B150" s="8" t="s">
        <v>306</v>
      </c>
      <c r="C150" s="11" t="s">
        <v>307</v>
      </c>
    </row>
    <row r="151" spans="1:3" x14ac:dyDescent="0.15">
      <c r="A151" s="7">
        <v>2701</v>
      </c>
      <c r="B151" s="8" t="s">
        <v>308</v>
      </c>
      <c r="C151" s="11" t="s">
        <v>309</v>
      </c>
    </row>
    <row r="152" spans="1:3" x14ac:dyDescent="0.15">
      <c r="A152" s="7">
        <v>2702</v>
      </c>
      <c r="B152" s="8" t="s">
        <v>310</v>
      </c>
      <c r="C152" s="9" t="s">
        <v>311</v>
      </c>
    </row>
    <row r="153" spans="1:3" x14ac:dyDescent="0.15">
      <c r="A153" s="7">
        <v>2709</v>
      </c>
      <c r="B153" s="8" t="s">
        <v>312</v>
      </c>
      <c r="C153" s="12" t="s">
        <v>313</v>
      </c>
    </row>
    <row r="154" spans="1:3" x14ac:dyDescent="0.15">
      <c r="A154" s="7">
        <v>2703</v>
      </c>
      <c r="B154" s="8" t="s">
        <v>314</v>
      </c>
      <c r="C154" s="11" t="s">
        <v>315</v>
      </c>
    </row>
    <row r="155" spans="1:3" x14ac:dyDescent="0.15">
      <c r="A155" s="7">
        <v>2704</v>
      </c>
      <c r="B155" s="8" t="s">
        <v>316</v>
      </c>
      <c r="C155" s="11" t="s">
        <v>317</v>
      </c>
    </row>
    <row r="156" spans="1:3" x14ac:dyDescent="0.15">
      <c r="A156" s="7">
        <v>2705</v>
      </c>
      <c r="B156" s="8" t="s">
        <v>318</v>
      </c>
      <c r="C156" s="11" t="s">
        <v>319</v>
      </c>
    </row>
    <row r="157" spans="1:3" x14ac:dyDescent="0.15">
      <c r="A157" s="7">
        <v>2706</v>
      </c>
      <c r="B157" s="8" t="s">
        <v>320</v>
      </c>
      <c r="C157" s="11" t="s">
        <v>321</v>
      </c>
    </row>
    <row r="158" spans="1:3" x14ac:dyDescent="0.15">
      <c r="A158" s="7">
        <v>2707</v>
      </c>
      <c r="B158" s="8" t="s">
        <v>322</v>
      </c>
      <c r="C158" s="11" t="s">
        <v>323</v>
      </c>
    </row>
    <row r="159" spans="1:3" x14ac:dyDescent="0.15">
      <c r="A159" s="7">
        <v>2708</v>
      </c>
      <c r="B159" s="8" t="s">
        <v>324</v>
      </c>
      <c r="C159" s="11" t="s">
        <v>325</v>
      </c>
    </row>
    <row r="160" spans="1:3" x14ac:dyDescent="0.15">
      <c r="A160" s="7">
        <v>2801</v>
      </c>
      <c r="B160" s="8" t="s">
        <v>326</v>
      </c>
      <c r="C160" s="11" t="s">
        <v>327</v>
      </c>
    </row>
    <row r="161" spans="1:3" x14ac:dyDescent="0.15">
      <c r="A161" s="7">
        <v>2802</v>
      </c>
      <c r="B161" s="8" t="s">
        <v>328</v>
      </c>
      <c r="C161" s="11" t="s">
        <v>329</v>
      </c>
    </row>
    <row r="162" spans="1:3" x14ac:dyDescent="0.15">
      <c r="A162" s="7">
        <v>2803</v>
      </c>
      <c r="B162" s="8" t="s">
        <v>330</v>
      </c>
      <c r="C162" s="11" t="s">
        <v>331</v>
      </c>
    </row>
    <row r="163" spans="1:3" x14ac:dyDescent="0.15">
      <c r="A163" s="7">
        <v>2804</v>
      </c>
      <c r="B163" s="8" t="s">
        <v>332</v>
      </c>
      <c r="C163" s="11" t="s">
        <v>333</v>
      </c>
    </row>
    <row r="164" spans="1:3" x14ac:dyDescent="0.15">
      <c r="A164" s="7">
        <v>2805</v>
      </c>
      <c r="B164" s="8" t="s">
        <v>334</v>
      </c>
      <c r="C164" s="11" t="s">
        <v>335</v>
      </c>
    </row>
    <row r="165" spans="1:3" x14ac:dyDescent="0.15">
      <c r="A165" s="7">
        <v>2806</v>
      </c>
      <c r="B165" s="8" t="s">
        <v>336</v>
      </c>
      <c r="C165" s="8" t="s">
        <v>337</v>
      </c>
    </row>
    <row r="166" spans="1:3" x14ac:dyDescent="0.15">
      <c r="A166" s="7">
        <v>3201</v>
      </c>
      <c r="B166" s="8" t="s">
        <v>338</v>
      </c>
      <c r="C166" s="8" t="s">
        <v>339</v>
      </c>
    </row>
    <row r="167" spans="1:3" x14ac:dyDescent="0.15">
      <c r="A167" s="7">
        <v>3801</v>
      </c>
      <c r="B167" s="8" t="s">
        <v>340</v>
      </c>
      <c r="C167" s="8" t="s">
        <v>340</v>
      </c>
    </row>
    <row r="168" spans="1:3" x14ac:dyDescent="0.15">
      <c r="A168" s="7">
        <v>4301</v>
      </c>
      <c r="B168" s="8" t="s">
        <v>341</v>
      </c>
      <c r="C168" s="8" t="s">
        <v>342</v>
      </c>
    </row>
    <row r="169" spans="1:3" x14ac:dyDescent="0.15">
      <c r="A169" s="7">
        <v>4303</v>
      </c>
      <c r="B169" s="8" t="s">
        <v>343</v>
      </c>
      <c r="C169" s="8" t="s">
        <v>344</v>
      </c>
    </row>
    <row r="170" spans="1:3" x14ac:dyDescent="0.15">
      <c r="A170" s="7">
        <v>5201</v>
      </c>
      <c r="B170" s="8" t="s">
        <v>345</v>
      </c>
      <c r="C170" s="8" t="s">
        <v>346</v>
      </c>
    </row>
    <row r="171" spans="1:3" x14ac:dyDescent="0.15">
      <c r="A171" s="7">
        <v>5301</v>
      </c>
      <c r="B171" s="8" t="s">
        <v>347</v>
      </c>
      <c r="C171" s="8" t="s">
        <v>348</v>
      </c>
    </row>
    <row r="172" spans="1:3" x14ac:dyDescent="0.15">
      <c r="A172" s="7">
        <v>5501</v>
      </c>
      <c r="B172" s="8" t="s">
        <v>349</v>
      </c>
      <c r="C172" s="8" t="s">
        <v>350</v>
      </c>
    </row>
    <row r="173" spans="1:3" x14ac:dyDescent="0.15">
      <c r="A173" s="7">
        <v>5502</v>
      </c>
      <c r="B173" s="8" t="s">
        <v>351</v>
      </c>
      <c r="C173" s="8" t="s">
        <v>352</v>
      </c>
    </row>
    <row r="174" spans="1:3" x14ac:dyDescent="0.15">
      <c r="A174" s="7">
        <v>5503</v>
      </c>
      <c r="B174" s="8" t="s">
        <v>353</v>
      </c>
      <c r="C174" s="8" t="s">
        <v>354</v>
      </c>
    </row>
    <row r="175" spans="1:3" x14ac:dyDescent="0.15">
      <c r="A175" s="7">
        <v>5504</v>
      </c>
      <c r="B175" s="8" t="s">
        <v>355</v>
      </c>
      <c r="C175" s="8" t="s">
        <v>355</v>
      </c>
    </row>
    <row r="176" spans="1:3" x14ac:dyDescent="0.15">
      <c r="A176" s="7">
        <v>5505</v>
      </c>
      <c r="B176" s="8" t="s">
        <v>356</v>
      </c>
      <c r="C176" s="8" t="s">
        <v>357</v>
      </c>
    </row>
    <row r="177" spans="1:3" x14ac:dyDescent="0.15">
      <c r="A177" s="7">
        <v>5506</v>
      </c>
      <c r="B177" s="8" t="s">
        <v>358</v>
      </c>
      <c r="C177" s="8" t="s">
        <v>359</v>
      </c>
    </row>
    <row r="178" spans="1:3" x14ac:dyDescent="0.15">
      <c r="A178" s="7">
        <v>5507</v>
      </c>
      <c r="B178" s="8" t="s">
        <v>360</v>
      </c>
      <c r="C178" s="8" t="s">
        <v>361</v>
      </c>
    </row>
    <row r="179" spans="1:3" x14ac:dyDescent="0.15">
      <c r="A179" s="7">
        <v>5701</v>
      </c>
      <c r="B179" s="8" t="s">
        <v>362</v>
      </c>
      <c r="C179" s="8" t="s">
        <v>362</v>
      </c>
    </row>
    <row r="180" spans="1:3" x14ac:dyDescent="0.15">
      <c r="A180" s="7">
        <v>6301</v>
      </c>
      <c r="B180" s="8" t="s">
        <v>363</v>
      </c>
      <c r="C180" s="8" t="s">
        <v>364</v>
      </c>
    </row>
    <row r="181" spans="1:3" x14ac:dyDescent="0.15">
      <c r="A181" s="7">
        <v>4301</v>
      </c>
      <c r="B181" s="8" t="s">
        <v>365</v>
      </c>
      <c r="C181" s="8" t="s">
        <v>366</v>
      </c>
    </row>
    <row r="182" spans="1:3" x14ac:dyDescent="0.15">
      <c r="A182" s="7">
        <v>4302</v>
      </c>
      <c r="B182" s="8" t="s">
        <v>343</v>
      </c>
      <c r="C182" s="8" t="s">
        <v>367</v>
      </c>
    </row>
    <row r="183" spans="1:3" x14ac:dyDescent="0.15">
      <c r="A183" s="13" t="s">
        <v>368</v>
      </c>
      <c r="B183" s="8" t="s">
        <v>369</v>
      </c>
      <c r="C183" s="8" t="s">
        <v>370</v>
      </c>
    </row>
    <row r="184" spans="1:3" x14ac:dyDescent="0.15">
      <c r="A184" s="13" t="s">
        <v>371</v>
      </c>
      <c r="B184" s="8" t="s">
        <v>372</v>
      </c>
      <c r="C184" s="8" t="s">
        <v>373</v>
      </c>
    </row>
    <row r="185" spans="1:3" x14ac:dyDescent="0.15">
      <c r="A185" s="13" t="s">
        <v>374</v>
      </c>
      <c r="B185" s="8" t="s">
        <v>375</v>
      </c>
      <c r="C185" s="8" t="s">
        <v>376</v>
      </c>
    </row>
    <row r="186" spans="1:3" x14ac:dyDescent="0.15">
      <c r="A186" s="7" t="s">
        <v>377</v>
      </c>
      <c r="B186" s="14" t="s">
        <v>378</v>
      </c>
      <c r="C186" s="14" t="s">
        <v>379</v>
      </c>
    </row>
    <row r="187" spans="1:3" x14ac:dyDescent="0.15">
      <c r="A187" s="7">
        <v>1833</v>
      </c>
      <c r="B187" s="8" t="s">
        <v>380</v>
      </c>
      <c r="C187" s="8" t="s">
        <v>381</v>
      </c>
    </row>
    <row r="188" spans="1:3" x14ac:dyDescent="0.15">
      <c r="A188" s="7"/>
      <c r="B188" s="8"/>
      <c r="C188" s="8"/>
    </row>
    <row r="189" spans="1:3" x14ac:dyDescent="0.15">
      <c r="A189" s="7"/>
      <c r="B189" s="14"/>
      <c r="C189" s="8"/>
    </row>
    <row r="190" spans="1:3" x14ac:dyDescent="0.15">
      <c r="A190" s="7"/>
      <c r="B190" s="8"/>
      <c r="C190" s="8"/>
    </row>
  </sheetData>
  <phoneticPr fontId="4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zoomScale="70" zoomScaleNormal="70" zoomScaleSheetLayoutView="100" workbookViewId="0">
      <selection activeCell="E24" sqref="E24"/>
    </sheetView>
  </sheetViews>
  <sheetFormatPr defaultColWidth="8.875" defaultRowHeight="18.75" x14ac:dyDescent="0.15"/>
  <cols>
    <col min="1" max="1" width="3.875" style="3" customWidth="1"/>
    <col min="2" max="2" width="7.875" style="1" customWidth="1"/>
    <col min="3" max="3" width="20.125" style="1" customWidth="1"/>
    <col min="4" max="4" width="10.625" style="1" customWidth="1"/>
    <col min="5" max="5" width="55.75" style="2" customWidth="1"/>
    <col min="6" max="6" width="11.5" style="2" customWidth="1"/>
    <col min="7" max="7" width="8.125" style="1" customWidth="1"/>
    <col min="8" max="8" width="19" style="1" customWidth="1"/>
    <col min="9" max="9" width="22.875" style="3" customWidth="1"/>
    <col min="10" max="10" width="10.75" style="3" customWidth="1"/>
    <col min="11" max="11" width="8.875" style="3"/>
    <col min="12" max="12" width="5" style="3" hidden="1" customWidth="1"/>
    <col min="13" max="13" width="8.875" style="3"/>
    <col min="14" max="14" width="9.5" style="3" bestFit="1" customWidth="1"/>
    <col min="15" max="16384" width="8.875" style="3"/>
  </cols>
  <sheetData>
    <row r="1" spans="1:13" ht="6" customHeight="1" x14ac:dyDescent="0.15">
      <c r="A1" s="33"/>
      <c r="H1" s="37"/>
      <c r="I1" s="39"/>
      <c r="J1" s="39"/>
    </row>
    <row r="2" spans="1:13" ht="15.6" customHeight="1" x14ac:dyDescent="0.15">
      <c r="A2" s="33"/>
      <c r="H2" s="67" t="s">
        <v>399</v>
      </c>
      <c r="I2" s="30" t="s">
        <v>404</v>
      </c>
      <c r="J2" s="80"/>
    </row>
    <row r="3" spans="1:13" ht="22.15" customHeight="1" x14ac:dyDescent="0.15">
      <c r="A3" s="33"/>
      <c r="B3" s="34" t="s">
        <v>3</v>
      </c>
      <c r="C3" s="34"/>
      <c r="D3" s="34"/>
      <c r="H3" s="37"/>
    </row>
    <row r="4" spans="1:13" s="17" customFormat="1" ht="19.5" customHeight="1" x14ac:dyDescent="0.15">
      <c r="A4" s="33"/>
      <c r="B4" s="33"/>
      <c r="C4" s="33"/>
      <c r="D4" s="33"/>
      <c r="E4" s="35"/>
      <c r="F4" s="68" t="s">
        <v>394</v>
      </c>
      <c r="G4" s="32"/>
      <c r="H4" s="67" t="s">
        <v>395</v>
      </c>
      <c r="I4" s="31" t="s">
        <v>398</v>
      </c>
      <c r="J4" s="81"/>
    </row>
    <row r="5" spans="1:13" s="17" customFormat="1" ht="19.5" customHeight="1" x14ac:dyDescent="0.15">
      <c r="A5" s="33"/>
      <c r="B5" s="36"/>
      <c r="C5" s="36"/>
      <c r="D5" s="36"/>
      <c r="E5" s="35"/>
      <c r="F5" s="35"/>
      <c r="G5" s="38" t="str">
        <f>IF(ISNUMBER(H4),"新潟市立","")</f>
        <v/>
      </c>
      <c r="H5" s="67" t="s">
        <v>396</v>
      </c>
      <c r="I5" s="29"/>
      <c r="J5" s="82"/>
    </row>
    <row r="6" spans="1:13" s="17" customFormat="1" ht="19.5" customHeight="1" x14ac:dyDescent="0.15">
      <c r="A6" s="33"/>
      <c r="B6" s="36"/>
      <c r="C6" s="36"/>
      <c r="D6" s="36"/>
      <c r="E6" s="35"/>
      <c r="F6" s="35"/>
      <c r="G6" s="38"/>
      <c r="H6" s="67" t="s">
        <v>397</v>
      </c>
      <c r="I6" s="29"/>
      <c r="J6" s="82"/>
    </row>
    <row r="7" spans="1:13" ht="22.5" customHeight="1" x14ac:dyDescent="0.15">
      <c r="A7" s="33"/>
    </row>
    <row r="8" spans="1:13" ht="41.45" customHeight="1" x14ac:dyDescent="0.15">
      <c r="A8" s="33"/>
      <c r="B8" s="70" t="s">
        <v>419</v>
      </c>
      <c r="C8" s="71"/>
      <c r="D8" s="71"/>
      <c r="E8" s="71"/>
      <c r="F8" s="71"/>
      <c r="G8" s="71"/>
      <c r="H8" s="71"/>
      <c r="I8" s="71"/>
      <c r="J8" s="61"/>
    </row>
    <row r="9" spans="1:13" ht="8.25" customHeight="1" thickBot="1" x14ac:dyDescent="0.2">
      <c r="A9" s="33"/>
    </row>
    <row r="10" spans="1:13" s="4" customFormat="1" ht="39" customHeight="1" x14ac:dyDescent="0.15">
      <c r="A10" s="72" t="s">
        <v>387</v>
      </c>
      <c r="B10" s="74" t="s">
        <v>4</v>
      </c>
      <c r="C10" s="74" t="s">
        <v>5</v>
      </c>
      <c r="D10" s="74" t="s">
        <v>388</v>
      </c>
      <c r="E10" s="76" t="s">
        <v>0</v>
      </c>
      <c r="F10" s="76" t="s">
        <v>426</v>
      </c>
      <c r="G10" s="78" t="s">
        <v>1</v>
      </c>
      <c r="H10" s="78" t="s">
        <v>2</v>
      </c>
      <c r="I10" s="78" t="s">
        <v>6</v>
      </c>
      <c r="J10" s="85" t="s">
        <v>439</v>
      </c>
    </row>
    <row r="11" spans="1:13" s="4" customFormat="1" x14ac:dyDescent="0.15">
      <c r="A11" s="73"/>
      <c r="B11" s="75"/>
      <c r="C11" s="75"/>
      <c r="D11" s="75"/>
      <c r="E11" s="77"/>
      <c r="F11" s="77"/>
      <c r="G11" s="79"/>
      <c r="H11" s="79"/>
      <c r="I11" s="79"/>
      <c r="J11" s="86"/>
      <c r="L11" s="4" t="s">
        <v>408</v>
      </c>
    </row>
    <row r="12" spans="1:13" ht="50.25" customHeight="1" x14ac:dyDescent="0.15">
      <c r="A12" s="62">
        <v>1</v>
      </c>
      <c r="B12" s="63" t="str">
        <f t="shared" ref="B12:B17" si="0">IF($G$4="","",$G$4)</f>
        <v/>
      </c>
      <c r="C12" s="63" t="str">
        <f t="shared" ref="C12:C17" si="1">$I$4</f>
        <v>学校</v>
      </c>
      <c r="D12" s="50" t="s">
        <v>408</v>
      </c>
      <c r="E12" s="41"/>
      <c r="F12" s="42" t="s">
        <v>408</v>
      </c>
      <c r="G12" s="42"/>
      <c r="H12" s="43"/>
      <c r="I12" s="87"/>
      <c r="J12" s="83" t="s">
        <v>408</v>
      </c>
      <c r="L12" s="3" t="s">
        <v>427</v>
      </c>
      <c r="M12" s="3" t="s">
        <v>407</v>
      </c>
    </row>
    <row r="13" spans="1:13" ht="50.25" customHeight="1" x14ac:dyDescent="0.15">
      <c r="A13" s="62">
        <v>2</v>
      </c>
      <c r="B13" s="63" t="str">
        <f t="shared" si="0"/>
        <v/>
      </c>
      <c r="C13" s="63" t="str">
        <f t="shared" si="1"/>
        <v>学校</v>
      </c>
      <c r="D13" s="50" t="s">
        <v>408</v>
      </c>
      <c r="E13" s="41"/>
      <c r="F13" s="42" t="s">
        <v>408</v>
      </c>
      <c r="G13" s="42"/>
      <c r="H13" s="43"/>
      <c r="I13" s="87"/>
      <c r="J13" s="83" t="s">
        <v>408</v>
      </c>
      <c r="L13" s="3" t="s">
        <v>425</v>
      </c>
      <c r="M13" s="3" t="s">
        <v>407</v>
      </c>
    </row>
    <row r="14" spans="1:13" ht="50.25" customHeight="1" x14ac:dyDescent="0.15">
      <c r="A14" s="62">
        <v>3</v>
      </c>
      <c r="B14" s="63" t="str">
        <f t="shared" si="0"/>
        <v/>
      </c>
      <c r="C14" s="63" t="str">
        <f t="shared" si="1"/>
        <v>学校</v>
      </c>
      <c r="D14" s="50" t="s">
        <v>408</v>
      </c>
      <c r="E14" s="41"/>
      <c r="F14" s="42" t="s">
        <v>408</v>
      </c>
      <c r="G14" s="42"/>
      <c r="H14" s="43"/>
      <c r="I14" s="87"/>
      <c r="J14" s="83" t="s">
        <v>408</v>
      </c>
      <c r="M14" s="3" t="s">
        <v>407</v>
      </c>
    </row>
    <row r="15" spans="1:13" ht="50.25" customHeight="1" x14ac:dyDescent="0.15">
      <c r="A15" s="62">
        <v>4</v>
      </c>
      <c r="B15" s="63" t="str">
        <f t="shared" si="0"/>
        <v/>
      </c>
      <c r="C15" s="63" t="str">
        <f t="shared" si="1"/>
        <v>学校</v>
      </c>
      <c r="D15" s="50" t="s">
        <v>408</v>
      </c>
      <c r="E15" s="41"/>
      <c r="F15" s="42" t="s">
        <v>408</v>
      </c>
      <c r="G15" s="42"/>
      <c r="H15" s="43"/>
      <c r="I15" s="87"/>
      <c r="J15" s="83" t="s">
        <v>408</v>
      </c>
    </row>
    <row r="16" spans="1:13" ht="50.25" customHeight="1" x14ac:dyDescent="0.15">
      <c r="A16" s="62">
        <v>5</v>
      </c>
      <c r="B16" s="63" t="str">
        <f t="shared" si="0"/>
        <v/>
      </c>
      <c r="C16" s="63" t="str">
        <f t="shared" si="1"/>
        <v>学校</v>
      </c>
      <c r="D16" s="50" t="s">
        <v>408</v>
      </c>
      <c r="E16" s="41"/>
      <c r="F16" s="42" t="s">
        <v>408</v>
      </c>
      <c r="G16" s="42"/>
      <c r="H16" s="43"/>
      <c r="I16" s="87"/>
      <c r="J16" s="83" t="s">
        <v>408</v>
      </c>
    </row>
    <row r="17" spans="1:12" ht="50.25" customHeight="1" thickBot="1" x14ac:dyDescent="0.2">
      <c r="A17" s="64">
        <v>6</v>
      </c>
      <c r="B17" s="65" t="str">
        <f t="shared" si="0"/>
        <v/>
      </c>
      <c r="C17" s="65" t="str">
        <f t="shared" si="1"/>
        <v>学校</v>
      </c>
      <c r="D17" s="51" t="s">
        <v>408</v>
      </c>
      <c r="E17" s="47"/>
      <c r="F17" s="48" t="s">
        <v>408</v>
      </c>
      <c r="G17" s="48"/>
      <c r="H17" s="49"/>
      <c r="I17" s="88"/>
      <c r="J17" s="84" t="s">
        <v>408</v>
      </c>
    </row>
    <row r="18" spans="1:12" ht="6" customHeight="1" x14ac:dyDescent="0.15">
      <c r="A18" s="16"/>
      <c r="B18" s="18"/>
      <c r="C18" s="18"/>
      <c r="D18" s="18"/>
      <c r="E18" s="18"/>
      <c r="F18" s="18"/>
      <c r="G18" s="19"/>
      <c r="H18" s="18"/>
      <c r="I18" s="20"/>
      <c r="J18" s="20"/>
    </row>
    <row r="19" spans="1:12" ht="18.75" customHeight="1" x14ac:dyDescent="0.15">
      <c r="A19" s="16"/>
      <c r="B19" s="27" t="s">
        <v>382</v>
      </c>
      <c r="C19" s="22" t="s">
        <v>433</v>
      </c>
      <c r="D19" s="22"/>
      <c r="E19" s="22"/>
      <c r="F19" s="22"/>
      <c r="G19" s="22"/>
      <c r="H19" s="22"/>
      <c r="I19" s="24"/>
      <c r="J19" s="24"/>
    </row>
    <row r="20" spans="1:12" ht="18.75" customHeight="1" x14ac:dyDescent="0.15">
      <c r="A20" s="16"/>
      <c r="B20" s="23"/>
      <c r="C20" s="28" t="s">
        <v>434</v>
      </c>
      <c r="D20" s="28"/>
      <c r="E20" s="21"/>
      <c r="F20" s="21"/>
      <c r="G20" s="23"/>
      <c r="H20" s="23"/>
      <c r="I20" s="24"/>
      <c r="J20" s="24"/>
    </row>
    <row r="21" spans="1:12" ht="18.75" customHeight="1" x14ac:dyDescent="0.15">
      <c r="A21" s="16"/>
      <c r="B21" s="23"/>
      <c r="C21" s="25" t="s">
        <v>436</v>
      </c>
      <c r="D21" s="25"/>
      <c r="E21" s="26"/>
      <c r="F21" s="26"/>
      <c r="G21" s="23"/>
      <c r="H21" s="23"/>
      <c r="I21" s="24"/>
      <c r="J21" s="24"/>
    </row>
    <row r="22" spans="1:12" ht="18.75" customHeight="1" x14ac:dyDescent="0.15">
      <c r="A22" s="16"/>
      <c r="B22" s="23"/>
      <c r="C22" s="25" t="s">
        <v>435</v>
      </c>
      <c r="D22" s="25"/>
      <c r="E22" s="26"/>
      <c r="F22" s="26"/>
      <c r="G22" s="23"/>
      <c r="H22" s="23"/>
      <c r="I22" s="24"/>
      <c r="J22" s="24"/>
    </row>
    <row r="23" spans="1:12" ht="18.75" customHeight="1" x14ac:dyDescent="0.15">
      <c r="A23" s="16"/>
      <c r="B23" s="23"/>
      <c r="C23" s="24" t="s">
        <v>410</v>
      </c>
      <c r="D23" s="24"/>
      <c r="E23" s="26"/>
      <c r="F23" s="26"/>
      <c r="G23" s="23"/>
      <c r="H23" s="23"/>
      <c r="I23" s="24"/>
      <c r="J23" s="24"/>
    </row>
    <row r="24" spans="1:12" ht="18.75" customHeight="1" x14ac:dyDescent="0.15">
      <c r="A24" s="16"/>
      <c r="B24" s="23"/>
      <c r="C24" s="25" t="s">
        <v>384</v>
      </c>
      <c r="D24" s="25"/>
      <c r="E24" s="26"/>
      <c r="F24" s="26"/>
      <c r="G24" s="23"/>
      <c r="H24" s="23"/>
      <c r="I24" s="24"/>
      <c r="J24" s="24"/>
    </row>
    <row r="25" spans="1:12" x14ac:dyDescent="0.15">
      <c r="A25" s="1"/>
      <c r="L25" s="3" t="s">
        <v>408</v>
      </c>
    </row>
    <row r="26" spans="1:12" x14ac:dyDescent="0.15">
      <c r="A26" s="1"/>
      <c r="L26" s="3" t="s">
        <v>420</v>
      </c>
    </row>
    <row r="27" spans="1:12" x14ac:dyDescent="0.15">
      <c r="L27" s="3" t="s">
        <v>421</v>
      </c>
    </row>
    <row r="28" spans="1:12" x14ac:dyDescent="0.15">
      <c r="L28" s="3" t="s">
        <v>422</v>
      </c>
    </row>
    <row r="29" spans="1:12" x14ac:dyDescent="0.15">
      <c r="L29" s="3" t="s">
        <v>423</v>
      </c>
    </row>
    <row r="30" spans="1:12" x14ac:dyDescent="0.15">
      <c r="L30" s="3" t="s">
        <v>424</v>
      </c>
    </row>
    <row r="31" spans="1:12" x14ac:dyDescent="0.15">
      <c r="L31" s="3" t="s">
        <v>407</v>
      </c>
    </row>
    <row r="32" spans="1:12" x14ac:dyDescent="0.15">
      <c r="L32" s="3" t="s">
        <v>407</v>
      </c>
    </row>
    <row r="33" spans="12:12" x14ac:dyDescent="0.15">
      <c r="L33" s="3" t="s">
        <v>407</v>
      </c>
    </row>
    <row r="39" spans="12:12" x14ac:dyDescent="0.15">
      <c r="L39" s="3" t="s">
        <v>408</v>
      </c>
    </row>
    <row r="40" spans="12:12" x14ac:dyDescent="0.15">
      <c r="L40" s="3" t="s">
        <v>440</v>
      </c>
    </row>
    <row r="41" spans="12:12" x14ac:dyDescent="0.15">
      <c r="L41" s="3" t="s">
        <v>441</v>
      </c>
    </row>
  </sheetData>
  <mergeCells count="11">
    <mergeCell ref="J10:J11"/>
    <mergeCell ref="B8:I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</mergeCells>
  <phoneticPr fontId="4"/>
  <dataValidations count="3">
    <dataValidation type="list" allowBlank="1" showInputMessage="1" showErrorMessage="1" sqref="F12:F17">
      <formula1>$L$11:$L$17</formula1>
    </dataValidation>
    <dataValidation type="list" allowBlank="1" showInputMessage="1" showErrorMessage="1" sqref="D12:D17">
      <formula1>$L$25:$L$33</formula1>
    </dataValidation>
    <dataValidation type="list" allowBlank="1" showInputMessage="1" showErrorMessage="1" sqref="J12:J17">
      <formula1>$L$38:$L$41</formula1>
    </dataValidation>
  </dataValidations>
  <pageMargins left="0.86614173228346458" right="0.70866141732283472" top="0.78740157480314965" bottom="0.47244094488188981" header="0.31496062992125984" footer="0.31496062992125984"/>
  <pageSetup paperSize="9" scale="76" orientation="landscape" blackAndWhite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zoomScale="70" zoomScaleNormal="70" zoomScaleSheetLayoutView="100" workbookViewId="0">
      <selection activeCell="B8" sqref="B8:I8"/>
    </sheetView>
  </sheetViews>
  <sheetFormatPr defaultColWidth="8.875" defaultRowHeight="18.75" x14ac:dyDescent="0.15"/>
  <cols>
    <col min="1" max="1" width="3.875" style="3" customWidth="1"/>
    <col min="2" max="2" width="7.875" style="1" customWidth="1"/>
    <col min="3" max="3" width="20.125" style="1" customWidth="1"/>
    <col min="4" max="4" width="10.625" style="1" customWidth="1"/>
    <col min="5" max="5" width="55.75" style="2" customWidth="1"/>
    <col min="6" max="6" width="11.5" style="2" customWidth="1"/>
    <col min="7" max="7" width="8.125" style="1" customWidth="1"/>
    <col min="8" max="8" width="19" style="1" customWidth="1"/>
    <col min="9" max="9" width="22.875" style="3" customWidth="1"/>
    <col min="10" max="10" width="10.75" style="3" customWidth="1"/>
    <col min="11" max="11" width="8.875" style="3"/>
    <col min="12" max="12" width="5" style="3" hidden="1" customWidth="1"/>
    <col min="13" max="13" width="8.875" style="3"/>
    <col min="14" max="14" width="9.5" style="3" bestFit="1" customWidth="1"/>
    <col min="15" max="16384" width="8.875" style="3"/>
  </cols>
  <sheetData>
    <row r="1" spans="1:13" ht="6" customHeight="1" x14ac:dyDescent="0.15">
      <c r="A1" s="33"/>
      <c r="H1" s="37"/>
      <c r="I1" s="39"/>
      <c r="J1" s="39"/>
    </row>
    <row r="2" spans="1:13" ht="15.6" customHeight="1" x14ac:dyDescent="0.15">
      <c r="A2" s="33"/>
      <c r="H2" s="67" t="s">
        <v>399</v>
      </c>
      <c r="I2" s="30">
        <v>45545</v>
      </c>
      <c r="J2" s="80"/>
    </row>
    <row r="3" spans="1:13" ht="22.15" customHeight="1" x14ac:dyDescent="0.15">
      <c r="A3" s="33"/>
      <c r="B3" s="34" t="s">
        <v>3</v>
      </c>
      <c r="C3" s="34"/>
      <c r="D3" s="34"/>
      <c r="H3" s="37"/>
    </row>
    <row r="4" spans="1:13" s="17" customFormat="1" ht="19.5" customHeight="1" x14ac:dyDescent="0.15">
      <c r="A4" s="33"/>
      <c r="B4" s="33"/>
      <c r="C4" s="33"/>
      <c r="D4" s="33"/>
      <c r="E4" s="35"/>
      <c r="F4" s="68" t="s">
        <v>394</v>
      </c>
      <c r="G4" s="32">
        <v>1833</v>
      </c>
      <c r="H4" s="67" t="s">
        <v>395</v>
      </c>
      <c r="I4" s="31" t="s">
        <v>401</v>
      </c>
      <c r="J4" s="81"/>
    </row>
    <row r="5" spans="1:13" s="17" customFormat="1" ht="19.5" customHeight="1" x14ac:dyDescent="0.15">
      <c r="A5" s="33"/>
      <c r="B5" s="36"/>
      <c r="C5" s="36"/>
      <c r="D5" s="36"/>
      <c r="E5" s="35"/>
      <c r="F5" s="35"/>
      <c r="G5" s="38" t="s">
        <v>411</v>
      </c>
      <c r="H5" s="67" t="s">
        <v>396</v>
      </c>
      <c r="I5" s="29" t="s">
        <v>402</v>
      </c>
      <c r="J5" s="82"/>
    </row>
    <row r="6" spans="1:13" s="17" customFormat="1" ht="19.5" customHeight="1" x14ac:dyDescent="0.15">
      <c r="A6" s="33"/>
      <c r="B6" s="36"/>
      <c r="C6" s="36"/>
      <c r="D6" s="36"/>
      <c r="E6" s="35"/>
      <c r="F6" s="35"/>
      <c r="G6" s="38"/>
      <c r="H6" s="67" t="s">
        <v>397</v>
      </c>
      <c r="I6" s="29" t="s">
        <v>403</v>
      </c>
      <c r="J6" s="82"/>
    </row>
    <row r="7" spans="1:13" ht="22.5" customHeight="1" x14ac:dyDescent="0.15">
      <c r="A7" s="33"/>
    </row>
    <row r="8" spans="1:13" ht="41.45" customHeight="1" x14ac:dyDescent="0.15">
      <c r="A8" s="33"/>
      <c r="B8" s="70" t="s">
        <v>409</v>
      </c>
      <c r="C8" s="70"/>
      <c r="D8" s="70"/>
      <c r="E8" s="70"/>
      <c r="F8" s="70"/>
      <c r="G8" s="70"/>
      <c r="H8" s="70"/>
      <c r="I8" s="70"/>
      <c r="J8" s="66"/>
    </row>
    <row r="9" spans="1:13" ht="8.25" customHeight="1" thickBot="1" x14ac:dyDescent="0.2">
      <c r="A9" s="33"/>
    </row>
    <row r="10" spans="1:13" s="4" customFormat="1" ht="39" customHeight="1" x14ac:dyDescent="0.15">
      <c r="A10" s="72" t="s">
        <v>387</v>
      </c>
      <c r="B10" s="74" t="s">
        <v>4</v>
      </c>
      <c r="C10" s="74" t="s">
        <v>5</v>
      </c>
      <c r="D10" s="74" t="s">
        <v>388</v>
      </c>
      <c r="E10" s="76" t="s">
        <v>428</v>
      </c>
      <c r="F10" s="76" t="s">
        <v>426</v>
      </c>
      <c r="G10" s="78" t="s">
        <v>1</v>
      </c>
      <c r="H10" s="78" t="s">
        <v>2</v>
      </c>
      <c r="I10" s="78" t="s">
        <v>6</v>
      </c>
      <c r="J10" s="85" t="s">
        <v>439</v>
      </c>
    </row>
    <row r="11" spans="1:13" s="4" customFormat="1" x14ac:dyDescent="0.15">
      <c r="A11" s="73"/>
      <c r="B11" s="75"/>
      <c r="C11" s="75"/>
      <c r="D11" s="75"/>
      <c r="E11" s="77"/>
      <c r="F11" s="77"/>
      <c r="G11" s="79"/>
      <c r="H11" s="79"/>
      <c r="I11" s="79"/>
      <c r="J11" s="86"/>
      <c r="L11" s="4" t="s">
        <v>408</v>
      </c>
    </row>
    <row r="12" spans="1:13" ht="50.25" customHeight="1" x14ac:dyDescent="0.15">
      <c r="A12" s="44">
        <v>1</v>
      </c>
      <c r="B12" s="40">
        <f t="shared" ref="B12:B17" si="0">IF($G$4="","",$G$4)</f>
        <v>1833</v>
      </c>
      <c r="C12" s="40" t="str">
        <f t="shared" ref="C12:C17" si="1">$I$4</f>
        <v>西蒲小学校</v>
      </c>
      <c r="D12" s="50" t="s">
        <v>437</v>
      </c>
      <c r="E12" s="41" t="s">
        <v>430</v>
      </c>
      <c r="F12" s="42" t="s">
        <v>432</v>
      </c>
      <c r="G12" s="42" t="s">
        <v>438</v>
      </c>
      <c r="H12" s="43" t="s">
        <v>383</v>
      </c>
      <c r="I12" s="87" t="s">
        <v>400</v>
      </c>
      <c r="J12" s="83" t="s">
        <v>442</v>
      </c>
      <c r="L12" s="3" t="s">
        <v>385</v>
      </c>
      <c r="M12" s="3" t="s">
        <v>407</v>
      </c>
    </row>
    <row r="13" spans="1:13" ht="50.25" customHeight="1" x14ac:dyDescent="0.15">
      <c r="A13" s="44">
        <v>2</v>
      </c>
      <c r="B13" s="40">
        <f t="shared" si="0"/>
        <v>1833</v>
      </c>
      <c r="C13" s="40" t="str">
        <f t="shared" si="1"/>
        <v>西蒲小学校</v>
      </c>
      <c r="D13" s="50" t="s">
        <v>429</v>
      </c>
      <c r="E13" s="41" t="s">
        <v>431</v>
      </c>
      <c r="F13" s="42" t="s">
        <v>425</v>
      </c>
      <c r="G13" s="42">
        <v>6</v>
      </c>
      <c r="H13" s="43" t="s">
        <v>386</v>
      </c>
      <c r="I13" s="87" t="s">
        <v>393</v>
      </c>
      <c r="J13" s="83" t="s">
        <v>442</v>
      </c>
      <c r="L13" s="3" t="s">
        <v>405</v>
      </c>
      <c r="M13" s="3" t="s">
        <v>407</v>
      </c>
    </row>
    <row r="14" spans="1:13" ht="50.25" customHeight="1" x14ac:dyDescent="0.15">
      <c r="A14" s="44">
        <v>3</v>
      </c>
      <c r="B14" s="40">
        <f t="shared" si="0"/>
        <v>1833</v>
      </c>
      <c r="C14" s="40" t="str">
        <f t="shared" si="1"/>
        <v>西蒲小学校</v>
      </c>
      <c r="D14" s="50" t="s">
        <v>408</v>
      </c>
      <c r="E14" s="41"/>
      <c r="F14" s="42" t="s">
        <v>408</v>
      </c>
      <c r="G14" s="42"/>
      <c r="H14" s="43"/>
      <c r="I14" s="87"/>
      <c r="J14" s="83" t="s">
        <v>408</v>
      </c>
      <c r="L14" s="3" t="s">
        <v>406</v>
      </c>
      <c r="M14" s="3" t="s">
        <v>407</v>
      </c>
    </row>
    <row r="15" spans="1:13" ht="50.25" customHeight="1" x14ac:dyDescent="0.15">
      <c r="A15" s="44">
        <v>4</v>
      </c>
      <c r="B15" s="40">
        <f t="shared" si="0"/>
        <v>1833</v>
      </c>
      <c r="C15" s="40" t="str">
        <f t="shared" si="1"/>
        <v>西蒲小学校</v>
      </c>
      <c r="D15" s="50" t="s">
        <v>408</v>
      </c>
      <c r="E15" s="41"/>
      <c r="F15" s="42" t="s">
        <v>408</v>
      </c>
      <c r="G15" s="42"/>
      <c r="H15" s="43"/>
      <c r="I15" s="87"/>
      <c r="J15" s="83" t="s">
        <v>408</v>
      </c>
    </row>
    <row r="16" spans="1:13" ht="50.25" customHeight="1" x14ac:dyDescent="0.15">
      <c r="A16" s="44">
        <v>5</v>
      </c>
      <c r="B16" s="40">
        <f t="shared" si="0"/>
        <v>1833</v>
      </c>
      <c r="C16" s="40" t="str">
        <f t="shared" si="1"/>
        <v>西蒲小学校</v>
      </c>
      <c r="D16" s="50" t="s">
        <v>408</v>
      </c>
      <c r="E16" s="41"/>
      <c r="F16" s="42" t="s">
        <v>408</v>
      </c>
      <c r="G16" s="42"/>
      <c r="H16" s="43"/>
      <c r="I16" s="87"/>
      <c r="J16" s="83" t="s">
        <v>408</v>
      </c>
    </row>
    <row r="17" spans="1:12" ht="50.25" customHeight="1" thickBot="1" x14ac:dyDescent="0.2">
      <c r="A17" s="45">
        <v>6</v>
      </c>
      <c r="B17" s="46">
        <f t="shared" si="0"/>
        <v>1833</v>
      </c>
      <c r="C17" s="46" t="str">
        <f t="shared" si="1"/>
        <v>西蒲小学校</v>
      </c>
      <c r="D17" s="51" t="s">
        <v>408</v>
      </c>
      <c r="E17" s="47"/>
      <c r="F17" s="48" t="s">
        <v>408</v>
      </c>
      <c r="G17" s="48"/>
      <c r="H17" s="49"/>
      <c r="I17" s="88"/>
      <c r="J17" s="84" t="s">
        <v>408</v>
      </c>
    </row>
    <row r="18" spans="1:12" ht="6" customHeight="1" x14ac:dyDescent="0.15">
      <c r="A18" s="16"/>
      <c r="B18" s="18"/>
      <c r="C18" s="18"/>
      <c r="D18" s="18"/>
      <c r="E18" s="18"/>
      <c r="F18" s="18"/>
      <c r="G18" s="19"/>
      <c r="H18" s="18"/>
      <c r="I18" s="20"/>
      <c r="J18" s="20"/>
    </row>
    <row r="19" spans="1:12" ht="18.75" customHeight="1" x14ac:dyDescent="0.15">
      <c r="A19" s="16"/>
      <c r="B19" s="27" t="s">
        <v>382</v>
      </c>
      <c r="C19" s="22" t="s">
        <v>433</v>
      </c>
      <c r="D19" s="22"/>
      <c r="E19" s="22"/>
      <c r="F19" s="22"/>
      <c r="G19" s="22"/>
      <c r="H19" s="22"/>
      <c r="I19" s="24"/>
      <c r="J19" s="24"/>
    </row>
    <row r="20" spans="1:12" ht="18.75" customHeight="1" x14ac:dyDescent="0.15">
      <c r="A20" s="16"/>
      <c r="B20" s="23"/>
      <c r="C20" s="28" t="s">
        <v>434</v>
      </c>
      <c r="D20" s="28"/>
      <c r="E20" s="21"/>
      <c r="F20" s="21"/>
      <c r="G20" s="23"/>
      <c r="H20" s="23"/>
      <c r="I20" s="24"/>
      <c r="J20" s="24"/>
    </row>
    <row r="21" spans="1:12" ht="18.75" customHeight="1" x14ac:dyDescent="0.15">
      <c r="A21" s="16"/>
      <c r="B21" s="23"/>
      <c r="C21" s="25" t="s">
        <v>436</v>
      </c>
      <c r="D21" s="25"/>
      <c r="E21" s="26"/>
      <c r="F21" s="26"/>
      <c r="G21" s="23"/>
      <c r="H21" s="23"/>
      <c r="I21" s="24"/>
      <c r="J21" s="24"/>
    </row>
    <row r="22" spans="1:12" ht="18.75" customHeight="1" x14ac:dyDescent="0.15">
      <c r="A22" s="16"/>
      <c r="B22" s="23"/>
      <c r="C22" s="25" t="s">
        <v>435</v>
      </c>
      <c r="D22" s="25"/>
      <c r="E22" s="26"/>
      <c r="F22" s="26"/>
      <c r="G22" s="23"/>
      <c r="H22" s="23"/>
      <c r="I22" s="24"/>
      <c r="J22" s="24"/>
    </row>
    <row r="23" spans="1:12" ht="18.75" customHeight="1" x14ac:dyDescent="0.15">
      <c r="A23" s="16"/>
      <c r="B23" s="23"/>
      <c r="C23" s="24" t="s">
        <v>410</v>
      </c>
      <c r="D23" s="24"/>
      <c r="E23" s="26"/>
      <c r="F23" s="26"/>
      <c r="G23" s="23"/>
      <c r="H23" s="23"/>
      <c r="I23" s="24"/>
      <c r="J23" s="24"/>
    </row>
    <row r="24" spans="1:12" ht="18.75" customHeight="1" x14ac:dyDescent="0.15">
      <c r="A24" s="16"/>
      <c r="B24" s="23"/>
      <c r="C24" s="25" t="s">
        <v>384</v>
      </c>
      <c r="D24" s="25"/>
      <c r="E24" s="26"/>
      <c r="F24" s="26"/>
      <c r="G24" s="23"/>
      <c r="H24" s="23"/>
      <c r="I24" s="24"/>
      <c r="J24" s="24"/>
    </row>
    <row r="25" spans="1:12" x14ac:dyDescent="0.15">
      <c r="A25" s="1"/>
      <c r="L25" s="3" t="s">
        <v>408</v>
      </c>
    </row>
    <row r="26" spans="1:12" x14ac:dyDescent="0.15">
      <c r="A26" s="1"/>
      <c r="L26" s="3" t="s">
        <v>389</v>
      </c>
    </row>
    <row r="27" spans="1:12" x14ac:dyDescent="0.15">
      <c r="L27" s="3" t="s">
        <v>390</v>
      </c>
    </row>
    <row r="28" spans="1:12" x14ac:dyDescent="0.15">
      <c r="L28" s="3" t="s">
        <v>391</v>
      </c>
    </row>
    <row r="29" spans="1:12" x14ac:dyDescent="0.15">
      <c r="L29" s="3" t="s">
        <v>392</v>
      </c>
    </row>
    <row r="30" spans="1:12" x14ac:dyDescent="0.15">
      <c r="L30" s="3" t="s">
        <v>407</v>
      </c>
    </row>
    <row r="31" spans="1:12" x14ac:dyDescent="0.15">
      <c r="L31" s="3" t="s">
        <v>407</v>
      </c>
    </row>
    <row r="32" spans="1:12" x14ac:dyDescent="0.15">
      <c r="L32" s="3" t="s">
        <v>407</v>
      </c>
    </row>
    <row r="33" spans="12:12" x14ac:dyDescent="0.15">
      <c r="L33" s="3" t="s">
        <v>407</v>
      </c>
    </row>
  </sheetData>
  <mergeCells count="11">
    <mergeCell ref="J10:J11"/>
    <mergeCell ref="I10:I11"/>
    <mergeCell ref="B8:I8"/>
    <mergeCell ref="A10:A11"/>
    <mergeCell ref="B10:B11"/>
    <mergeCell ref="C10:C11"/>
    <mergeCell ref="D10:D11"/>
    <mergeCell ref="E10:E11"/>
    <mergeCell ref="F10:F11"/>
    <mergeCell ref="G10:G11"/>
    <mergeCell ref="H10:H11"/>
  </mergeCells>
  <phoneticPr fontId="4"/>
  <pageMargins left="0.86614173228346458" right="0.70866141732283472" top="0.78740157480314965" bottom="0.47244094488188981" header="0.31496062992125984" footer="0.31496062992125984"/>
  <pageSetup paperSize="9" scale="76" orientation="landscape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workbookViewId="0">
      <selection activeCell="E10" sqref="E10"/>
    </sheetView>
  </sheetViews>
  <sheetFormatPr defaultRowHeight="13.5" x14ac:dyDescent="0.15"/>
  <cols>
    <col min="1" max="1" width="10.5" customWidth="1"/>
    <col min="2" max="2" width="6.25" customWidth="1"/>
    <col min="3" max="3" width="7.375" customWidth="1"/>
  </cols>
  <sheetData>
    <row r="2" spans="1:13" ht="19.5" x14ac:dyDescent="0.15">
      <c r="A2" s="56" t="s">
        <v>418</v>
      </c>
      <c r="B2" s="52" t="s">
        <v>412</v>
      </c>
      <c r="C2" s="52" t="s">
        <v>394</v>
      </c>
      <c r="D2" s="52" t="s">
        <v>395</v>
      </c>
      <c r="E2" s="53" t="s">
        <v>388</v>
      </c>
      <c r="F2" s="54" t="s">
        <v>444</v>
      </c>
      <c r="G2" s="55" t="s">
        <v>445</v>
      </c>
      <c r="H2" s="55" t="s">
        <v>413</v>
      </c>
      <c r="I2" s="55" t="s">
        <v>414</v>
      </c>
      <c r="J2" s="59" t="s">
        <v>415</v>
      </c>
      <c r="K2" s="60" t="s">
        <v>416</v>
      </c>
      <c r="L2" s="60" t="s">
        <v>417</v>
      </c>
      <c r="M2" s="60" t="s">
        <v>443</v>
      </c>
    </row>
    <row r="3" spans="1:13" ht="14.25" x14ac:dyDescent="0.15">
      <c r="A3" s="69">
        <f>VALUE(C3&amp;B3)</f>
        <v>1</v>
      </c>
      <c r="B3" s="57">
        <v>1</v>
      </c>
      <c r="C3" s="57" t="str">
        <f>応募申込書!B12</f>
        <v/>
      </c>
      <c r="D3" s="57" t="str">
        <f>IF(応募申込書!C12="学校","",応募申込書!C12)</f>
        <v/>
      </c>
      <c r="E3" s="57" t="str">
        <f>IF(応募申込書!D12="リストから選択","",応募申込書!D12)</f>
        <v/>
      </c>
      <c r="F3" s="57">
        <f>応募申込書!E12</f>
        <v>0</v>
      </c>
      <c r="G3" s="57" t="str">
        <f>IF(応募申込書!F12="リストから選択","",応募申込書!F12)</f>
        <v/>
      </c>
      <c r="H3" s="93">
        <f>応募申込書!G12</f>
        <v>0</v>
      </c>
      <c r="I3" s="93">
        <f>応募申込書!H12</f>
        <v>0</v>
      </c>
      <c r="J3" s="93">
        <f>応募申込書!I12</f>
        <v>0</v>
      </c>
      <c r="K3" s="58">
        <f>応募申込書!$I$5</f>
        <v>0</v>
      </c>
      <c r="L3" s="58">
        <f>応募申込書!$I$6</f>
        <v>0</v>
      </c>
      <c r="M3" s="58" t="str">
        <f>IF(応募申込書!J12="リストから選択","",応募申込書!J12)</f>
        <v/>
      </c>
    </row>
    <row r="4" spans="1:13" ht="14.25" x14ac:dyDescent="0.15">
      <c r="A4" s="69">
        <f t="shared" ref="A4:A7" si="0">VALUE(C4&amp;B4)</f>
        <v>2</v>
      </c>
      <c r="B4" s="57">
        <v>2</v>
      </c>
      <c r="C4" s="57" t="str">
        <f>応募申込書!B13</f>
        <v/>
      </c>
      <c r="D4" s="57" t="str">
        <f>IF(応募申込書!C13="学校","",応募申込書!C13)</f>
        <v/>
      </c>
      <c r="E4" s="57" t="str">
        <f>IF(応募申込書!D13="リストから選択","",応募申込書!D13)</f>
        <v/>
      </c>
      <c r="F4" s="57">
        <f>応募申込書!E13</f>
        <v>0</v>
      </c>
      <c r="G4" s="57" t="str">
        <f>IF(応募申込書!F13="リストから選択","",応募申込書!F13)</f>
        <v/>
      </c>
      <c r="H4" s="93">
        <f>応募申込書!G13</f>
        <v>0</v>
      </c>
      <c r="I4" s="93">
        <f>応募申込書!H13</f>
        <v>0</v>
      </c>
      <c r="J4" s="93">
        <f>応募申込書!I13</f>
        <v>0</v>
      </c>
      <c r="K4" s="58">
        <f>応募申込書!$I$5</f>
        <v>0</v>
      </c>
      <c r="L4" s="58">
        <f>応募申込書!$I$6</f>
        <v>0</v>
      </c>
      <c r="M4" s="58" t="str">
        <f>IF(応募申込書!J13="リストから選択","",応募申込書!J13)</f>
        <v/>
      </c>
    </row>
    <row r="5" spans="1:13" ht="14.25" x14ac:dyDescent="0.15">
      <c r="A5" s="69">
        <f t="shared" si="0"/>
        <v>3</v>
      </c>
      <c r="B5" s="57">
        <v>3</v>
      </c>
      <c r="C5" s="57" t="str">
        <f>応募申込書!B14</f>
        <v/>
      </c>
      <c r="D5" s="57" t="str">
        <f>IF(応募申込書!C14="学校","",応募申込書!C14)</f>
        <v/>
      </c>
      <c r="E5" s="57" t="str">
        <f>IF(応募申込書!D14="リストから選択","",応募申込書!D14)</f>
        <v/>
      </c>
      <c r="F5" s="57">
        <f>応募申込書!E14</f>
        <v>0</v>
      </c>
      <c r="G5" s="57" t="str">
        <f>IF(応募申込書!F14="リストから選択","",応募申込書!F14)</f>
        <v/>
      </c>
      <c r="H5" s="93">
        <f>応募申込書!G14</f>
        <v>0</v>
      </c>
      <c r="I5" s="93">
        <f>応募申込書!H14</f>
        <v>0</v>
      </c>
      <c r="J5" s="93">
        <f>応募申込書!I14</f>
        <v>0</v>
      </c>
      <c r="K5" s="58">
        <f>応募申込書!$I$5</f>
        <v>0</v>
      </c>
      <c r="L5" s="58">
        <f>応募申込書!$I$6</f>
        <v>0</v>
      </c>
      <c r="M5" s="58" t="str">
        <f>IF(応募申込書!J14="リストから選択","",応募申込書!J14)</f>
        <v/>
      </c>
    </row>
    <row r="6" spans="1:13" ht="14.25" x14ac:dyDescent="0.15">
      <c r="A6" s="69">
        <f t="shared" si="0"/>
        <v>4</v>
      </c>
      <c r="B6" s="57">
        <v>4</v>
      </c>
      <c r="C6" s="57" t="str">
        <f>応募申込書!B15</f>
        <v/>
      </c>
      <c r="D6" s="57" t="str">
        <f>IF(応募申込書!C15="学校","",応募申込書!C15)</f>
        <v/>
      </c>
      <c r="E6" s="57" t="str">
        <f>IF(応募申込書!D15="リストから選択","",応募申込書!D15)</f>
        <v/>
      </c>
      <c r="F6" s="57">
        <f>応募申込書!E15</f>
        <v>0</v>
      </c>
      <c r="G6" s="57" t="str">
        <f>IF(応募申込書!F15="リストから選択","",応募申込書!F15)</f>
        <v/>
      </c>
      <c r="H6" s="93">
        <f>応募申込書!G15</f>
        <v>0</v>
      </c>
      <c r="I6" s="93">
        <f>応募申込書!H15</f>
        <v>0</v>
      </c>
      <c r="J6" s="93">
        <f>応募申込書!I15</f>
        <v>0</v>
      </c>
      <c r="K6" s="58">
        <f>応募申込書!$I$5</f>
        <v>0</v>
      </c>
      <c r="L6" s="58">
        <f>応募申込書!$I$6</f>
        <v>0</v>
      </c>
      <c r="M6" s="58" t="str">
        <f>IF(応募申込書!J15="リストから選択","",応募申込書!J15)</f>
        <v/>
      </c>
    </row>
    <row r="7" spans="1:13" ht="14.25" x14ac:dyDescent="0.15">
      <c r="A7" s="69">
        <f t="shared" si="0"/>
        <v>5</v>
      </c>
      <c r="B7" s="57">
        <v>5</v>
      </c>
      <c r="C7" s="57" t="str">
        <f>応募申込書!B16</f>
        <v/>
      </c>
      <c r="D7" s="57" t="str">
        <f>IF(応募申込書!C16="学校","",応募申込書!C16)</f>
        <v/>
      </c>
      <c r="E7" s="57" t="str">
        <f>IF(応募申込書!D16="リストから選択","",応募申込書!D16)</f>
        <v/>
      </c>
      <c r="F7" s="57">
        <f>応募申込書!E16</f>
        <v>0</v>
      </c>
      <c r="G7" s="57" t="str">
        <f>IF(応募申込書!F16="リストから選択","",応募申込書!F16)</f>
        <v/>
      </c>
      <c r="H7" s="93">
        <f>応募申込書!G16</f>
        <v>0</v>
      </c>
      <c r="I7" s="93">
        <f>応募申込書!H16</f>
        <v>0</v>
      </c>
      <c r="J7" s="93">
        <f>応募申込書!I16</f>
        <v>0</v>
      </c>
      <c r="K7" s="58">
        <f>応募申込書!$I$5</f>
        <v>0</v>
      </c>
      <c r="L7" s="58">
        <f>応募申込書!$I$6</f>
        <v>0</v>
      </c>
      <c r="M7" s="58" t="str">
        <f>IF(応募申込書!J16="リストから選択","",応募申込書!J16)</f>
        <v/>
      </c>
    </row>
    <row r="8" spans="1:13" ht="14.25" x14ac:dyDescent="0.15">
      <c r="A8" s="69">
        <v>6</v>
      </c>
      <c r="B8" s="57">
        <v>8</v>
      </c>
      <c r="C8" s="57" t="str">
        <f>応募申込書!B17</f>
        <v/>
      </c>
      <c r="D8" s="57" t="str">
        <f>IF(応募申込書!C17="学校","",応募申込書!C17)</f>
        <v/>
      </c>
      <c r="E8" s="57" t="str">
        <f>IF(応募申込書!D17="リストから選択","",応募申込書!D17)</f>
        <v/>
      </c>
      <c r="F8" s="57">
        <f>応募申込書!E17</f>
        <v>0</v>
      </c>
      <c r="G8" s="57" t="str">
        <f>IF(応募申込書!F17="リストから選択","",応募申込書!F17)</f>
        <v/>
      </c>
      <c r="H8" s="93">
        <f>応募申込書!G17</f>
        <v>0</v>
      </c>
      <c r="I8" s="93">
        <f>応募申込書!H17</f>
        <v>0</v>
      </c>
      <c r="J8" s="93">
        <f>応募申込書!I17</f>
        <v>0</v>
      </c>
      <c r="K8" s="58">
        <f>応募申込書!$I$5</f>
        <v>0</v>
      </c>
      <c r="L8" s="58">
        <f>応募申込書!$I$6</f>
        <v>0</v>
      </c>
      <c r="M8" s="58" t="str">
        <f>IF(応募申込書!J17="リストから選択","",応募申込書!J17)</f>
        <v/>
      </c>
    </row>
    <row r="15" spans="1:13" x14ac:dyDescent="0.15">
      <c r="A15" s="89"/>
      <c r="B15" s="89"/>
      <c r="C15" s="89"/>
      <c r="D15" s="89"/>
      <c r="E15" s="89"/>
      <c r="F15" s="89"/>
      <c r="G15" s="89"/>
      <c r="H15" s="89"/>
      <c r="I15" s="89"/>
    </row>
    <row r="16" spans="1:13" ht="13.5" customHeight="1" x14ac:dyDescent="0.15">
      <c r="A16" s="90"/>
      <c r="B16" s="90"/>
      <c r="C16" s="90"/>
      <c r="D16" s="90"/>
      <c r="E16" s="91"/>
      <c r="F16" s="91"/>
      <c r="G16" s="92"/>
      <c r="H16" s="92"/>
      <c r="I16" s="92"/>
    </row>
    <row r="17" spans="1:9" ht="13.5" customHeight="1" x14ac:dyDescent="0.15">
      <c r="A17" s="90"/>
      <c r="B17" s="90"/>
      <c r="C17" s="90"/>
      <c r="D17" s="90"/>
      <c r="E17" s="91"/>
      <c r="F17" s="91"/>
      <c r="G17" s="92"/>
      <c r="H17" s="92"/>
      <c r="I17" s="92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学番</vt:lpstr>
      <vt:lpstr>応募申込書</vt:lpstr>
      <vt:lpstr>応募申込書（見本・記入例）</vt:lpstr>
      <vt:lpstr>事務局使用欄</vt:lpstr>
      <vt:lpstr>応募申込書!Print_Area</vt:lpstr>
      <vt:lpstr>'応募申込書（見本・記入例）'!Print_Area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shicen_6</dc:creator>
  <cp:lastModifiedBy>shicen_15</cp:lastModifiedBy>
  <cp:lastPrinted>2024-06-21T00:01:27Z</cp:lastPrinted>
  <dcterms:created xsi:type="dcterms:W3CDTF">2008-05-23T01:50:40Z</dcterms:created>
  <dcterms:modified xsi:type="dcterms:W3CDTF">2024-06-21T00:01:37Z</dcterms:modified>
</cp:coreProperties>
</file>